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wope\Documents\"/>
    </mc:Choice>
  </mc:AlternateContent>
  <xr:revisionPtr revIDLastSave="0" documentId="13_ncr:1_{701B3F41-C7AB-4765-AEF4-070DA0089F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2" r:id="rId1"/>
    <sheet name="Lighting Data Sheet" sheetId="1" r:id="rId2"/>
    <sheet name="Lighting Data Sheet (2)" sheetId="5" r:id="rId3"/>
    <sheet name="Lighting Data Sheet (3)" sheetId="6" r:id="rId4"/>
  </sheets>
  <externalReferences>
    <externalReference r:id="rId5"/>
  </externalReferences>
  <definedNames>
    <definedName name="Facility">[1]Sheet3!$D$35:$D$43</definedName>
    <definedName name="Hours" localSheetId="2">'Lighting Data Sheet (2)'!$A$35:$A$38</definedName>
    <definedName name="Hours" localSheetId="3">'Lighting Data Sheet (3)'!$A$35:$A$38</definedName>
    <definedName name="Hours">'Lighting Data Sheet'!$A$35:$A$38</definedName>
    <definedName name="_xlnm.Print_Area" localSheetId="1">'Lighting Data Sheet'!$A$1:$I$32</definedName>
    <definedName name="_xlnm.Print_Area" localSheetId="2">'Lighting Data Sheet (2)'!$A$1:$I$32</definedName>
    <definedName name="_xlnm.Print_Area" localSheetId="3">'Lighting Data Sheet (3)'!$A$1:$I$32</definedName>
    <definedName name="unit">[1]Sheet3!$A$35:$A$44</definedName>
    <definedName name="YESNO" localSheetId="2">'Lighting Data Sheet (2)'!$I$36:$I$37</definedName>
    <definedName name="YESNO" localSheetId="3">'Lighting Data Sheet (3)'!$I$36:$I$37</definedName>
    <definedName name="YESNO">'Lighting Data Sheet'!$I$36:$I$37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6" l="1"/>
  <c r="H34" i="6"/>
  <c r="G34" i="6"/>
  <c r="F34" i="6"/>
  <c r="E34" i="6"/>
  <c r="D34" i="6"/>
  <c r="I27" i="6"/>
  <c r="I28" i="6" s="1"/>
  <c r="H27" i="6"/>
  <c r="H28" i="6" s="1"/>
  <c r="G27" i="6"/>
  <c r="G28" i="6" s="1"/>
  <c r="F27" i="6"/>
  <c r="F28" i="6" s="1"/>
  <c r="E27" i="6"/>
  <c r="E28" i="6" s="1"/>
  <c r="D27" i="6"/>
  <c r="D28" i="6" s="1"/>
  <c r="C27" i="6"/>
  <c r="C28" i="6" s="1"/>
  <c r="I34" i="5"/>
  <c r="H34" i="5"/>
  <c r="G34" i="5"/>
  <c r="F34" i="5"/>
  <c r="E34" i="5"/>
  <c r="D34" i="5"/>
  <c r="I27" i="5"/>
  <c r="I28" i="5" s="1"/>
  <c r="H27" i="5"/>
  <c r="H28" i="5" s="1"/>
  <c r="G27" i="5"/>
  <c r="G28" i="5" s="1"/>
  <c r="F27" i="5"/>
  <c r="F28" i="5" s="1"/>
  <c r="E27" i="5"/>
  <c r="E28" i="5" s="1"/>
  <c r="D27" i="5"/>
  <c r="D28" i="5" s="1"/>
  <c r="C27" i="5"/>
  <c r="C28" i="5" s="1"/>
  <c r="C34" i="5" l="1"/>
  <c r="I31" i="5" s="1"/>
  <c r="I29" i="5"/>
  <c r="C34" i="6"/>
  <c r="I31" i="6" s="1"/>
  <c r="I30" i="6"/>
  <c r="I29" i="6"/>
  <c r="I30" i="5"/>
  <c r="D27" i="1"/>
  <c r="E27" i="1"/>
  <c r="F27" i="1"/>
  <c r="G27" i="1"/>
  <c r="H27" i="1"/>
  <c r="I27" i="1"/>
  <c r="C27" i="1"/>
  <c r="G34" i="1" l="1"/>
  <c r="I34" i="1"/>
  <c r="H34" i="1"/>
  <c r="D28" i="1"/>
  <c r="D34" i="1" s="1"/>
  <c r="E28" i="1"/>
  <c r="E34" i="1" s="1"/>
  <c r="F28" i="1"/>
  <c r="F34" i="1" s="1"/>
  <c r="G28" i="1"/>
  <c r="H28" i="1"/>
  <c r="I28" i="1"/>
  <c r="C28" i="1" l="1"/>
  <c r="C34" i="1" s="1"/>
  <c r="I29" i="1" l="1"/>
  <c r="I31" i="1" l="1"/>
  <c r="I30" i="1"/>
</calcChain>
</file>

<file path=xl/sharedStrings.xml><?xml version="1.0" encoding="utf-8"?>
<sst xmlns="http://schemas.openxmlformats.org/spreadsheetml/2006/main" count="130" uniqueCount="54">
  <si>
    <t>Colorado Springs Utilities</t>
  </si>
  <si>
    <t>Business Lighting Rebate</t>
  </si>
  <si>
    <t>2022 Program Year</t>
  </si>
  <si>
    <t>Lighting Data Worksheet Instructions</t>
  </si>
  <si>
    <t>Getting Started:</t>
  </si>
  <si>
    <r>
      <t xml:space="preserve">Please fill in </t>
    </r>
    <r>
      <rPr>
        <b/>
        <u/>
        <sz val="12"/>
        <color theme="1"/>
        <rFont val="Times New Roman"/>
        <family val="1"/>
      </rPr>
      <t xml:space="preserve">all </t>
    </r>
    <r>
      <rPr>
        <sz val="12"/>
        <color theme="1"/>
        <rFont val="Times New Roman"/>
        <family val="1"/>
      </rPr>
      <t>of the shaded cells.  The savings will not calculate until all cells have been filled in.</t>
    </r>
  </si>
  <si>
    <t>Participant Name</t>
  </si>
  <si>
    <t>The name of the CSU customer.</t>
  </si>
  <si>
    <t>Installation Address</t>
  </si>
  <si>
    <t>The street address where the work is to be done</t>
  </si>
  <si>
    <t>Project Schedule</t>
  </si>
  <si>
    <t>Please provide the anticipated start and end dates for the project. Please be as accurate as possoble as this is used for budgeting purposes.</t>
  </si>
  <si>
    <t>Location:</t>
  </si>
  <si>
    <t xml:space="preserve">Choose a location description that best describes where the fixtures are located.  It is recommended that for multi-story buildings that each floor be listed separately.  Other descriptions might be "1st floor - West Wing" or "Warehouse" and "Offices."   </t>
  </si>
  <si>
    <t>Fixture Type:</t>
  </si>
  <si>
    <r>
      <t>Describe the existing and new fixtures by number of bulbs, bulb wattage and bulb type.  Examples would be              "</t>
    </r>
    <r>
      <rPr>
        <u/>
        <sz val="12"/>
        <color theme="1"/>
        <rFont val="Times New Roman"/>
        <family val="1"/>
      </rPr>
      <t>4 - 34W T12</t>
    </r>
    <r>
      <rPr>
        <sz val="12"/>
        <color theme="1"/>
        <rFont val="Times New Roman"/>
        <family val="1"/>
      </rPr>
      <t>," "</t>
    </r>
    <r>
      <rPr>
        <u/>
        <sz val="12"/>
        <color theme="1"/>
        <rFont val="Times New Roman"/>
        <family val="1"/>
      </rPr>
      <t>3 - 28W T8</t>
    </r>
    <r>
      <rPr>
        <sz val="12"/>
        <color theme="1"/>
        <rFont val="Times New Roman"/>
        <family val="1"/>
      </rPr>
      <t>," "</t>
    </r>
    <r>
      <rPr>
        <u/>
        <sz val="12"/>
        <color theme="1"/>
        <rFont val="Times New Roman"/>
        <family val="1"/>
      </rPr>
      <t>1 - 400W MH</t>
    </r>
    <r>
      <rPr>
        <sz val="12"/>
        <color theme="1"/>
        <rFont val="Times New Roman"/>
        <family val="1"/>
      </rPr>
      <t>" and "</t>
    </r>
    <r>
      <rPr>
        <u/>
        <sz val="12"/>
        <color theme="1"/>
        <rFont val="Times New Roman"/>
        <family val="1"/>
      </rPr>
      <t>6 - 51W T5HO</t>
    </r>
    <r>
      <rPr>
        <sz val="12"/>
        <color theme="1"/>
        <rFont val="Times New Roman"/>
        <family val="1"/>
      </rPr>
      <t>."  Please list the number of bulbs the fixture is capable of holding, not just what is currently installed</t>
    </r>
  </si>
  <si>
    <t>Fixture Wattage:</t>
  </si>
  <si>
    <t xml:space="preserve">List the existing and new fixture wattages.  Your contractor should be able to assist you in determining these wattages.  If you need assistance please call CSU at 719-668-5760.  </t>
  </si>
  <si>
    <t>Hours Of Operation:</t>
  </si>
  <si>
    <t xml:space="preserve">Input the number of hours the fixtures will be on during a calendar year.   </t>
  </si>
  <si>
    <t>Peak Hours of Operation</t>
  </si>
  <si>
    <t>Choose the number of hours each fixture type is on from 5 PM to 8 PM Monday through Friday during the summer.  Example: If you normally close your business at 5PM then you would choose 0. Exterior. Closing at 6 would be 1, clsoing at 8 or later would be 3. fixtures are zero (0) by default</t>
  </si>
  <si>
    <t>Are these fixtures in an air conditioned space?</t>
  </si>
  <si>
    <t>Is the space cooled by a mechanical cooling system (not a swamp cooler)?</t>
  </si>
  <si>
    <t>Press this Tab to Continue</t>
  </si>
  <si>
    <t>Please fill in Shaded cells.  Savings will only calculate when all have been filled in.</t>
  </si>
  <si>
    <t>Participant Name:</t>
  </si>
  <si>
    <t>Installation Address:</t>
  </si>
  <si>
    <t>Project Schedule:</t>
  </si>
  <si>
    <t>Est. Start</t>
  </si>
  <si>
    <t>Est. Completion</t>
  </si>
  <si>
    <t>Fixture Type 1</t>
  </si>
  <si>
    <t>Fixture Type 2</t>
  </si>
  <si>
    <t>Fixture Type 3</t>
  </si>
  <si>
    <t>Fixture Type 4</t>
  </si>
  <si>
    <t>Fixture Type 5</t>
  </si>
  <si>
    <t>Fixture Type 6</t>
  </si>
  <si>
    <t>Fixture Type 7</t>
  </si>
  <si>
    <t>Location</t>
  </si>
  <si>
    <t>Pre Existing Fixtures</t>
  </si>
  <si>
    <t>Fixture Type</t>
  </si>
  <si>
    <t>Watts Per Fixture</t>
  </si>
  <si>
    <t>Number of Fixtures</t>
  </si>
  <si>
    <t>Post Retrofit Fixtures</t>
  </si>
  <si>
    <t>Yearly Hours of Operation</t>
  </si>
  <si>
    <t>Peak Hours of Operation **</t>
  </si>
  <si>
    <t>Savings (kW)</t>
  </si>
  <si>
    <t>Savings (kWh)</t>
  </si>
  <si>
    <t>Total Savings (kW) This Page</t>
  </si>
  <si>
    <t>Total Savings (kWh) This Page</t>
  </si>
  <si>
    <t>Maximum Available Incentive This Page</t>
  </si>
  <si>
    <t>** How many hours during summer weekdays are these lights on from 3 PM to 6 PM in the afternoon?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</si>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</sst>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.00000_);[Red]\(&quot;$&quot;#,##0.00000\)"/>
    <numFmt numFmtId="166" formatCode="&quot;$&quot;#,##0.0000_);[Red]\(&quot;$&quot;#,##0.0000\)"/>
    <numFmt numFmtId="167" formatCode="0.00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24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sz val="20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Calibri"/>
      <family val="2"/>
      <scheme val="minor"/>
    </font>
    <font>
      <b/>
      <u/>
      <sz val="11"/>
      <name val="Times New Roman"/>
      <family val="1"/>
    </font>
    <font>
      <u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u/>
      <sz val="12"/>
      <color theme="1"/>
      <name val="Times New Roman"/>
      <family val="1"/>
    </font>
    <font>
      <sz val="2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49" fontId="5" fillId="0" borderId="0" xfId="0" applyNumberFormat="1" applyFont="1" applyAlignment="1" applyProtection="1">
      <alignment vertical="center"/>
      <protection hidden="1"/>
    </xf>
    <xf numFmtId="1" fontId="0" fillId="0" borderId="0" xfId="0" applyNumberFormat="1"/>
    <xf numFmtId="2" fontId="0" fillId="0" borderId="0" xfId="0" applyNumberFormat="1"/>
    <xf numFmtId="2" fontId="5" fillId="0" borderId="0" xfId="0" applyNumberFormat="1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2" fontId="0" fillId="0" borderId="0" xfId="0" applyNumberFormat="1" applyProtection="1">
      <protection locked="0"/>
    </xf>
    <xf numFmtId="8" fontId="0" fillId="0" borderId="0" xfId="0" applyNumberFormat="1" applyProtection="1">
      <protection locked="0"/>
    </xf>
    <xf numFmtId="0" fontId="9" fillId="0" borderId="0" xfId="0" applyFont="1"/>
    <xf numFmtId="0" fontId="5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2" fontId="5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8" fontId="0" fillId="0" borderId="0" xfId="0" applyNumberFormat="1" applyAlignment="1" applyProtection="1">
      <alignment horizontal="left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66" fontId="0" fillId="0" borderId="0" xfId="0" applyNumberFormat="1" applyAlignment="1" applyProtection="1">
      <alignment horizontal="right"/>
      <protection locked="0"/>
    </xf>
    <xf numFmtId="8" fontId="0" fillId="0" borderId="0" xfId="0" applyNumberFormat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left"/>
      <protection locked="0"/>
    </xf>
    <xf numFmtId="43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5" fillId="2" borderId="0" xfId="0" applyFont="1" applyFill="1" applyAlignment="1">
      <alignment horizontal="left" vertical="top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1" fillId="4" borderId="5" xfId="0" applyFont="1" applyFill="1" applyBorder="1" applyAlignment="1" applyProtection="1">
      <alignment horizontal="center" wrapText="1"/>
      <protection locked="0"/>
    </xf>
    <xf numFmtId="2" fontId="11" fillId="5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67" fontId="11" fillId="5" borderId="1" xfId="0" applyNumberFormat="1" applyFont="1" applyFill="1" applyBorder="1" applyAlignment="1" applyProtection="1">
      <alignment vertical="center"/>
      <protection hidden="1"/>
    </xf>
    <xf numFmtId="2" fontId="11" fillId="5" borderId="1" xfId="0" applyNumberFormat="1" applyFont="1" applyFill="1" applyBorder="1" applyAlignment="1" applyProtection="1">
      <alignment vertical="center"/>
      <protection hidden="1"/>
    </xf>
    <xf numFmtId="0" fontId="11" fillId="0" borderId="1" xfId="0" applyFont="1" applyBorder="1"/>
    <xf numFmtId="0" fontId="11" fillId="0" borderId="2" xfId="0" applyFont="1" applyBorder="1"/>
    <xf numFmtId="164" fontId="11" fillId="5" borderId="1" xfId="0" applyNumberFormat="1" applyFont="1" applyFill="1" applyBorder="1" applyProtection="1">
      <protection hidden="1"/>
    </xf>
    <xf numFmtId="0" fontId="12" fillId="0" borderId="1" xfId="0" applyFont="1" applyBorder="1" applyAlignment="1">
      <alignment horizontal="right" vertical="center"/>
    </xf>
    <xf numFmtId="14" fontId="0" fillId="4" borderId="1" xfId="0" applyNumberForma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2" fontId="5" fillId="0" borderId="0" xfId="0" applyNumberFormat="1" applyFont="1" applyAlignment="1" applyProtection="1">
      <alignment horizontal="left" vertical="center"/>
      <protection hidden="1"/>
    </xf>
    <xf numFmtId="8" fontId="5" fillId="0" borderId="0" xfId="0" applyNumberFormat="1" applyFont="1" applyAlignment="1" applyProtection="1">
      <alignment horizontal="right" vertical="center" wrapText="1"/>
      <protection hidden="1"/>
    </xf>
    <xf numFmtId="8" fontId="5" fillId="0" borderId="0" xfId="0" applyNumberFormat="1" applyFont="1" applyAlignment="1" applyProtection="1">
      <alignment vertical="center"/>
      <protection hidden="1"/>
    </xf>
    <xf numFmtId="165" fontId="5" fillId="0" borderId="0" xfId="0" applyNumberFormat="1" applyFont="1" applyAlignment="1" applyProtection="1">
      <alignment horizontal="right" vertical="center" wrapText="1"/>
      <protection hidden="1"/>
    </xf>
    <xf numFmtId="0" fontId="4" fillId="0" borderId="0" xfId="0" applyFont="1" applyProtection="1">
      <protection hidden="1"/>
    </xf>
    <xf numFmtId="164" fontId="4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4" fillId="0" borderId="0" xfId="0" applyFont="1" applyAlignment="1" applyProtection="1">
      <alignment horizontal="left"/>
      <protection hidden="1"/>
    </xf>
    <xf numFmtId="8" fontId="14" fillId="0" borderId="0" xfId="0" applyNumberFormat="1" applyFont="1" applyAlignment="1" applyProtection="1">
      <alignment horizontal="left"/>
      <protection hidden="1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11" fillId="0" borderId="7" xfId="0" applyFont="1" applyBorder="1" applyAlignment="1"/>
    <xf numFmtId="0" fontId="13" fillId="5" borderId="2" xfId="0" applyFont="1" applyFill="1" applyBorder="1" applyAlignment="1">
      <alignment horizontal="right"/>
    </xf>
    <xf numFmtId="0" fontId="13" fillId="0" borderId="3" xfId="0" applyFont="1" applyBorder="1" applyAlignment="1"/>
    <xf numFmtId="0" fontId="13" fillId="0" borderId="4" xfId="0" applyFont="1" applyBorder="1" applyAlignment="1"/>
    <xf numFmtId="0" fontId="13" fillId="5" borderId="2" xfId="0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wrapText="1"/>
    </xf>
    <xf numFmtId="0" fontId="3" fillId="3" borderId="0" xfId="0" applyFont="1" applyFill="1" applyAlignment="1">
      <alignment horizontal="left"/>
    </xf>
    <xf numFmtId="43" fontId="3" fillId="4" borderId="1" xfId="0" applyNumberFormat="1" applyFont="1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43" fontId="3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13" fillId="0" borderId="1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28</xdr:row>
      <xdr:rowOff>104775</xdr:rowOff>
    </xdr:from>
    <xdr:to>
      <xdr:col>2</xdr:col>
      <xdr:colOff>390525</xdr:colOff>
      <xdr:row>31</xdr:row>
      <xdr:rowOff>95250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E957B26B-7AF4-442B-9A68-74DA763D2631}"/>
            </a:ext>
          </a:extLst>
        </xdr:cNvPr>
        <xdr:cNvSpPr/>
      </xdr:nvSpPr>
      <xdr:spPr>
        <a:xfrm>
          <a:off x="2257425" y="10077450"/>
          <a:ext cx="323850" cy="5619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sutilities.sharepoint.com/sites/DSMDistributedEnergyStrategies/Shared%20Documents/Program%20Performance/Peak%20Demand%20Rewrite/New%20Forms/BPDR%20Lighting%20Equipment%20Form%201005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C Efficiencies"/>
      <sheetName val="Summary"/>
      <sheetName val="LE Table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showGridLines="0" tabSelected="1" workbookViewId="0">
      <selection activeCell="B21" sqref="B21:L21"/>
    </sheetView>
  </sheetViews>
  <sheetFormatPr defaultRowHeight="15" x14ac:dyDescent="0.25"/>
  <cols>
    <col min="1" max="1" width="24.5703125" customWidth="1"/>
    <col min="2" max="2" width="8.28515625" customWidth="1"/>
    <col min="3" max="3" width="10.7109375" customWidth="1"/>
  </cols>
  <sheetData>
    <row r="1" spans="1:15" ht="15.75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9"/>
      <c r="K1" s="79"/>
      <c r="L1" s="79"/>
    </row>
    <row r="2" spans="1:15" ht="26.25" x14ac:dyDescent="0.25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79"/>
      <c r="K2" s="79"/>
      <c r="L2" s="79"/>
    </row>
    <row r="3" spans="1:15" ht="26.25" x14ac:dyDescent="0.2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5" ht="18.75" x14ac:dyDescent="0.25">
      <c r="A4" s="82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5" ht="18.75" x14ac:dyDescent="0.25">
      <c r="A5" s="65"/>
    </row>
    <row r="6" spans="1:15" ht="18.75" x14ac:dyDescent="0.25">
      <c r="A6" s="65"/>
    </row>
    <row r="7" spans="1:15" ht="15.75" x14ac:dyDescent="0.25">
      <c r="A7" s="18" t="s">
        <v>4</v>
      </c>
      <c r="B7" s="72" t="s">
        <v>5</v>
      </c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5" ht="15.75" x14ac:dyDescent="0.25">
      <c r="A8" s="1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5" ht="15.75" x14ac:dyDescent="0.25">
      <c r="A9" s="18" t="s">
        <v>6</v>
      </c>
      <c r="B9" s="72" t="s">
        <v>7</v>
      </c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5" ht="15.75" x14ac:dyDescent="0.25">
      <c r="A10" s="18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5" ht="17.25" customHeight="1" x14ac:dyDescent="0.25">
      <c r="A11" s="18" t="s">
        <v>8</v>
      </c>
      <c r="B11" s="75" t="s">
        <v>9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5" ht="15.75" x14ac:dyDescent="0.25">
      <c r="A12" s="1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5" ht="32.25" customHeight="1" x14ac:dyDescent="0.25">
      <c r="A13" s="32" t="s">
        <v>10</v>
      </c>
      <c r="B13" s="76" t="s">
        <v>11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5" ht="15.75" x14ac:dyDescent="0.25">
      <c r="A14" s="64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5" ht="45.75" customHeight="1" x14ac:dyDescent="0.25">
      <c r="A15" s="19" t="s">
        <v>12</v>
      </c>
      <c r="B15" s="73" t="s">
        <v>13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5"/>
      <c r="N15" s="5"/>
      <c r="O15" s="5"/>
    </row>
    <row r="16" spans="1:15" ht="15.75" x14ac:dyDescent="0.25">
      <c r="A16" s="19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5" ht="49.5" customHeight="1" x14ac:dyDescent="0.25">
      <c r="A17" s="19" t="s">
        <v>14</v>
      </c>
      <c r="B17" s="73" t="s">
        <v>15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5"/>
      <c r="N17" s="5"/>
      <c r="O17" s="5"/>
    </row>
    <row r="18" spans="1:15" ht="15.75" x14ac:dyDescent="0.25">
      <c r="A18" s="1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5" ht="29.25" customHeight="1" x14ac:dyDescent="0.25">
      <c r="A19" s="67" t="s">
        <v>16</v>
      </c>
      <c r="B19" s="74" t="s">
        <v>17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6"/>
    </row>
    <row r="20" spans="1:15" ht="15.7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5" ht="31.5" customHeight="1" x14ac:dyDescent="0.25">
      <c r="A21" s="19" t="s">
        <v>18</v>
      </c>
      <c r="B21" s="71" t="s">
        <v>19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5" ht="15.75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5" ht="30" customHeight="1" x14ac:dyDescent="0.25">
      <c r="A23" s="68" t="s">
        <v>20</v>
      </c>
      <c r="B23" s="71" t="s">
        <v>21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5" spans="1:15" ht="39.75" customHeight="1" x14ac:dyDescent="0.25">
      <c r="A25" s="66" t="s">
        <v>22</v>
      </c>
      <c r="B25" s="73" t="s">
        <v>23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8" spans="1:15" ht="25.5" x14ac:dyDescent="0.35">
      <c r="A28" s="69" t="s">
        <v>24</v>
      </c>
      <c r="B28" s="69"/>
      <c r="C28" s="69"/>
      <c r="D28" s="69"/>
      <c r="E28" s="69"/>
      <c r="F28" s="69"/>
      <c r="G28" s="69"/>
    </row>
  </sheetData>
  <sheetProtection algorithmName="SHA-256" hashValue="p8wt/NzRjF+eVfqiKCjlx+mHGuF11zjxWU1j69IcuCE=" saltValue="ecOjNo1cxugQbVQMscHBJw==" spinCount="100000" sheet="1" objects="1" scenarios="1"/>
  <mergeCells count="15">
    <mergeCell ref="A1:L1"/>
    <mergeCell ref="A2:L2"/>
    <mergeCell ref="A4:L4"/>
    <mergeCell ref="B21:L21"/>
    <mergeCell ref="B25:L25"/>
    <mergeCell ref="A28:G28"/>
    <mergeCell ref="A3:L3"/>
    <mergeCell ref="B23:L23"/>
    <mergeCell ref="B7:L7"/>
    <mergeCell ref="B15:L15"/>
    <mergeCell ref="B17:L17"/>
    <mergeCell ref="B19:L19"/>
    <mergeCell ref="B9:L9"/>
    <mergeCell ref="B11:L11"/>
    <mergeCell ref="B13:L13"/>
  </mergeCells>
  <pageMargins left="0.25" right="0.15" top="0.2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5"/>
  <sheetViews>
    <sheetView showGridLines="0" topLeftCell="A4" zoomScale="115" zoomScaleNormal="115" workbookViewId="0">
      <selection activeCell="D40" sqref="D40"/>
    </sheetView>
  </sheetViews>
  <sheetFormatPr defaultRowHeight="15" x14ac:dyDescent="0.25"/>
  <cols>
    <col min="1" max="1" width="14.5703125" customWidth="1"/>
    <col min="2" max="2" width="13" customWidth="1"/>
    <col min="3" max="4" width="15.7109375" customWidth="1"/>
    <col min="5" max="5" width="16.7109375" customWidth="1"/>
    <col min="6" max="9" width="15.7109375" customWidth="1"/>
  </cols>
  <sheetData>
    <row r="1" spans="1:9" ht="15.75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6.25" x14ac:dyDescent="0.25">
      <c r="A2" s="80" t="s">
        <v>1</v>
      </c>
      <c r="B2" s="81"/>
      <c r="C2" s="81"/>
      <c r="D2" s="81"/>
      <c r="E2" s="81"/>
      <c r="F2" s="81"/>
      <c r="G2" s="81"/>
      <c r="H2" s="81"/>
      <c r="I2" s="81"/>
    </row>
    <row r="3" spans="1:9" ht="30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102" t="s">
        <v>25</v>
      </c>
      <c r="B4" s="103"/>
      <c r="C4" s="103"/>
      <c r="D4" s="103"/>
      <c r="E4" s="103"/>
      <c r="F4" s="103"/>
      <c r="G4" s="103"/>
      <c r="H4" s="103"/>
      <c r="I4" s="103"/>
    </row>
    <row r="6" spans="1:9" x14ac:dyDescent="0.25">
      <c r="A6" s="104" t="s">
        <v>26</v>
      </c>
      <c r="B6" s="104"/>
      <c r="C6" s="105"/>
      <c r="D6" s="106"/>
      <c r="E6" s="106"/>
      <c r="F6" s="106"/>
      <c r="G6" s="106"/>
      <c r="H6" s="10"/>
      <c r="I6" s="11"/>
    </row>
    <row r="7" spans="1:9" ht="15.75" x14ac:dyDescent="0.25">
      <c r="A7" s="8" t="s">
        <v>27</v>
      </c>
      <c r="B7" s="9"/>
      <c r="C7" s="107"/>
      <c r="D7" s="108"/>
      <c r="E7" s="108"/>
      <c r="F7" s="108"/>
      <c r="G7" s="108"/>
      <c r="H7" s="12"/>
      <c r="I7" s="12"/>
    </row>
    <row r="8" spans="1:9" x14ac:dyDescent="0.25">
      <c r="A8" s="113" t="s">
        <v>28</v>
      </c>
      <c r="B8" s="114"/>
      <c r="C8" s="30" t="s">
        <v>29</v>
      </c>
      <c r="D8" s="48"/>
      <c r="E8" s="47" t="s">
        <v>30</v>
      </c>
      <c r="F8" s="48"/>
      <c r="G8" s="31"/>
      <c r="H8" s="12"/>
      <c r="I8" s="12"/>
    </row>
    <row r="10" spans="1:9" x14ac:dyDescent="0.25">
      <c r="A10" s="35"/>
      <c r="B10" s="35"/>
      <c r="C10" s="36" t="s">
        <v>31</v>
      </c>
      <c r="D10" s="36" t="s">
        <v>32</v>
      </c>
      <c r="E10" s="36" t="s">
        <v>33</v>
      </c>
      <c r="F10" s="36" t="s">
        <v>34</v>
      </c>
      <c r="G10" s="36" t="s">
        <v>35</v>
      </c>
      <c r="H10" s="36" t="s">
        <v>36</v>
      </c>
      <c r="I10" s="37" t="s">
        <v>37</v>
      </c>
    </row>
    <row r="11" spans="1:9" x14ac:dyDescent="0.25">
      <c r="A11" s="109" t="s">
        <v>38</v>
      </c>
      <c r="B11" s="109"/>
      <c r="C11" s="38"/>
      <c r="D11" s="38"/>
      <c r="E11" s="38"/>
      <c r="F11" s="38"/>
      <c r="G11" s="38"/>
      <c r="H11" s="38"/>
      <c r="I11" s="38"/>
    </row>
    <row r="12" spans="1:9" x14ac:dyDescent="0.25">
      <c r="A12" s="109"/>
      <c r="B12" s="109"/>
      <c r="C12" s="110"/>
      <c r="D12" s="111"/>
      <c r="E12" s="111"/>
      <c r="F12" s="111"/>
      <c r="G12" s="111"/>
      <c r="H12" s="111"/>
      <c r="I12" s="112"/>
    </row>
    <row r="13" spans="1:9" x14ac:dyDescent="0.25">
      <c r="A13" s="86" t="s">
        <v>39</v>
      </c>
      <c r="B13" s="87"/>
      <c r="C13" s="101"/>
      <c r="D13" s="101"/>
      <c r="E13" s="101"/>
      <c r="F13" s="101"/>
      <c r="G13" s="101"/>
      <c r="H13" s="101"/>
      <c r="I13" s="101"/>
    </row>
    <row r="14" spans="1:9" x14ac:dyDescent="0.25">
      <c r="A14" s="89" t="s">
        <v>40</v>
      </c>
      <c r="B14" s="90"/>
      <c r="C14" s="33"/>
      <c r="D14" s="33"/>
      <c r="E14" s="33"/>
      <c r="F14" s="33"/>
      <c r="G14" s="33"/>
      <c r="H14" s="33"/>
      <c r="I14" s="33"/>
    </row>
    <row r="15" spans="1:9" x14ac:dyDescent="0.25">
      <c r="A15" s="89" t="s">
        <v>41</v>
      </c>
      <c r="B15" s="90"/>
      <c r="C15" s="34"/>
      <c r="D15" s="34"/>
      <c r="E15" s="34"/>
      <c r="F15" s="34"/>
      <c r="G15" s="34"/>
      <c r="H15" s="34"/>
      <c r="I15" s="34"/>
    </row>
    <row r="16" spans="1:9" x14ac:dyDescent="0.25">
      <c r="A16" s="89" t="s">
        <v>42</v>
      </c>
      <c r="B16" s="90"/>
      <c r="C16" s="34"/>
      <c r="D16" s="34"/>
      <c r="E16" s="34"/>
      <c r="F16" s="34"/>
      <c r="G16" s="34"/>
      <c r="H16" s="34"/>
      <c r="I16" s="34"/>
    </row>
    <row r="17" spans="1:9" x14ac:dyDescent="0.25">
      <c r="A17" s="86"/>
      <c r="B17" s="87"/>
      <c r="C17" s="88"/>
      <c r="D17" s="88"/>
      <c r="E17" s="88"/>
      <c r="F17" s="88"/>
      <c r="G17" s="88"/>
      <c r="H17" s="88"/>
      <c r="I17" s="88"/>
    </row>
    <row r="18" spans="1:9" x14ac:dyDescent="0.25">
      <c r="A18" s="86" t="s">
        <v>43</v>
      </c>
      <c r="B18" s="87"/>
      <c r="C18" s="88"/>
      <c r="D18" s="88"/>
      <c r="E18" s="88"/>
      <c r="F18" s="88"/>
      <c r="G18" s="88"/>
      <c r="H18" s="88"/>
      <c r="I18" s="88"/>
    </row>
    <row r="19" spans="1:9" x14ac:dyDescent="0.25">
      <c r="A19" s="89" t="s">
        <v>40</v>
      </c>
      <c r="B19" s="90"/>
      <c r="C19" s="33"/>
      <c r="D19" s="33"/>
      <c r="E19" s="33"/>
      <c r="F19" s="33"/>
      <c r="G19" s="33"/>
      <c r="H19" s="33"/>
      <c r="I19" s="33"/>
    </row>
    <row r="20" spans="1:9" x14ac:dyDescent="0.25">
      <c r="A20" s="89" t="s">
        <v>41</v>
      </c>
      <c r="B20" s="90"/>
      <c r="C20" s="34"/>
      <c r="D20" s="34"/>
      <c r="E20" s="34"/>
      <c r="F20" s="34"/>
      <c r="G20" s="34"/>
      <c r="H20" s="34"/>
      <c r="I20" s="34"/>
    </row>
    <row r="21" spans="1:9" x14ac:dyDescent="0.25">
      <c r="A21" s="89" t="s">
        <v>42</v>
      </c>
      <c r="B21" s="90"/>
      <c r="C21" s="34"/>
      <c r="D21" s="34"/>
      <c r="E21" s="34"/>
      <c r="F21" s="34"/>
      <c r="G21" s="34"/>
      <c r="H21" s="34"/>
      <c r="I21" s="34"/>
    </row>
    <row r="22" spans="1:9" x14ac:dyDescent="0.25">
      <c r="A22" s="86"/>
      <c r="B22" s="87"/>
      <c r="C22" s="88"/>
      <c r="D22" s="88"/>
      <c r="E22" s="88"/>
      <c r="F22" s="88"/>
      <c r="G22" s="88"/>
      <c r="H22" s="88"/>
      <c r="I22" s="88"/>
    </row>
    <row r="23" spans="1:9" x14ac:dyDescent="0.25">
      <c r="A23" s="89" t="s">
        <v>44</v>
      </c>
      <c r="B23" s="90"/>
      <c r="C23" s="34"/>
      <c r="D23" s="34"/>
      <c r="E23" s="34"/>
      <c r="F23" s="34"/>
      <c r="G23" s="34"/>
      <c r="H23" s="34"/>
      <c r="I23" s="34"/>
    </row>
    <row r="24" spans="1:9" x14ac:dyDescent="0.25">
      <c r="A24" s="89" t="s">
        <v>45</v>
      </c>
      <c r="B24" s="99"/>
      <c r="C24" s="34"/>
      <c r="D24" s="34"/>
      <c r="E24" s="34"/>
      <c r="F24" s="34"/>
      <c r="G24" s="34"/>
      <c r="H24" s="34"/>
      <c r="I24" s="34"/>
    </row>
    <row r="25" spans="1:9" ht="28.5" customHeight="1" x14ac:dyDescent="0.25">
      <c r="A25" s="91" t="s">
        <v>22</v>
      </c>
      <c r="B25" s="92"/>
      <c r="C25" s="34"/>
      <c r="D25" s="34"/>
      <c r="E25" s="34"/>
      <c r="F25" s="34"/>
      <c r="G25" s="34"/>
      <c r="H25" s="34"/>
      <c r="I25" s="34"/>
    </row>
    <row r="26" spans="1:9" x14ac:dyDescent="0.25">
      <c r="A26" s="100"/>
      <c r="B26" s="100"/>
      <c r="C26" s="101"/>
      <c r="D26" s="101"/>
      <c r="E26" s="101"/>
      <c r="F26" s="101"/>
      <c r="G26" s="101"/>
      <c r="H26" s="101"/>
      <c r="I26" s="101"/>
    </row>
    <row r="27" spans="1:9" x14ac:dyDescent="0.25">
      <c r="A27" s="83" t="s">
        <v>46</v>
      </c>
      <c r="B27" s="83"/>
      <c r="C27" s="39" t="str">
        <f>IF(OR(C15="",C16="",C20="",C21="",C23="",C25="",$D$8="",$F$8=""),"",(((C15*C16)-(C20*C21))/1000))</f>
        <v/>
      </c>
      <c r="D27" s="39" t="str">
        <f t="shared" ref="D27:I27" si="0">IF(OR(D15="",D16="",D20="",D21="",D23="",D25="",$D$8="",$F$8=""),"",(((D15*D16)-(D20*D21))/1000))</f>
        <v/>
      </c>
      <c r="E27" s="39" t="str">
        <f t="shared" si="0"/>
        <v/>
      </c>
      <c r="F27" s="39" t="str">
        <f t="shared" si="0"/>
        <v/>
      </c>
      <c r="G27" s="39" t="str">
        <f t="shared" si="0"/>
        <v/>
      </c>
      <c r="H27" s="39" t="str">
        <f t="shared" si="0"/>
        <v/>
      </c>
      <c r="I27" s="39" t="str">
        <f t="shared" si="0"/>
        <v/>
      </c>
    </row>
    <row r="28" spans="1:9" x14ac:dyDescent="0.25">
      <c r="A28" s="83" t="s">
        <v>47</v>
      </c>
      <c r="B28" s="83"/>
      <c r="C28" s="39" t="str">
        <f>IF(C27&lt;&gt;"",C27*C23+IF(C25="Yes",C27*C23*0.1,0),"")</f>
        <v/>
      </c>
      <c r="D28" s="39" t="str">
        <f t="shared" ref="D28:I28" si="1">IF(D27&lt;&gt;"",D27*D23+IF(D25="Yes",D27*D23*0.1,0),"")</f>
        <v/>
      </c>
      <c r="E28" s="39" t="str">
        <f t="shared" si="1"/>
        <v/>
      </c>
      <c r="F28" s="39" t="str">
        <f t="shared" si="1"/>
        <v/>
      </c>
      <c r="G28" s="39" t="str">
        <f t="shared" si="1"/>
        <v/>
      </c>
      <c r="H28" s="39" t="str">
        <f t="shared" si="1"/>
        <v/>
      </c>
      <c r="I28" s="39" t="str">
        <f t="shared" si="1"/>
        <v/>
      </c>
    </row>
    <row r="29" spans="1:9" x14ac:dyDescent="0.25">
      <c r="A29" s="84"/>
      <c r="B29" s="85"/>
      <c r="C29" s="40"/>
      <c r="D29" s="40"/>
      <c r="E29" s="41"/>
      <c r="F29" s="97" t="s">
        <v>48</v>
      </c>
      <c r="G29" s="98"/>
      <c r="H29" s="87"/>
      <c r="I29" s="42">
        <f>SUM(C27:I27)</f>
        <v>0</v>
      </c>
    </row>
    <row r="30" spans="1:9" x14ac:dyDescent="0.25">
      <c r="A30" s="40"/>
      <c r="B30" s="40"/>
      <c r="C30" s="40"/>
      <c r="D30" s="40"/>
      <c r="E30" s="41"/>
      <c r="F30" s="97" t="s">
        <v>49</v>
      </c>
      <c r="G30" s="98"/>
      <c r="H30" s="87"/>
      <c r="I30" s="43">
        <f>SUM(C28:I28)</f>
        <v>0</v>
      </c>
    </row>
    <row r="31" spans="1:9" x14ac:dyDescent="0.25">
      <c r="A31" s="44"/>
      <c r="B31" s="44"/>
      <c r="C31" s="44"/>
      <c r="D31" s="44"/>
      <c r="E31" s="45"/>
      <c r="F31" s="94" t="s">
        <v>50</v>
      </c>
      <c r="G31" s="95"/>
      <c r="H31" s="96"/>
      <c r="I31" s="46">
        <f>SUM(C34:I34)</f>
        <v>0</v>
      </c>
    </row>
    <row r="32" spans="1:9" ht="20.100000000000001" customHeight="1" x14ac:dyDescent="0.25">
      <c r="A32" s="93" t="s">
        <v>51</v>
      </c>
      <c r="B32" s="93"/>
      <c r="C32" s="93"/>
      <c r="D32" s="93"/>
      <c r="E32" s="93"/>
      <c r="F32" s="93"/>
      <c r="G32" s="93"/>
      <c r="H32" s="93"/>
      <c r="I32" s="93"/>
    </row>
    <row r="33" spans="1:9" ht="20.100000000000001" customHeight="1" x14ac:dyDescent="0.25"/>
    <row r="34" spans="1:9" ht="2.25" customHeight="1" x14ac:dyDescent="0.25">
      <c r="A34" s="55"/>
      <c r="B34" s="55"/>
      <c r="C34" s="56" t="str">
        <f>IF(OR(C15="",C16="",C20="",C21="",C23="",C24=""),"",((C27*60*C24/3)+(C28*0.04)))</f>
        <v/>
      </c>
      <c r="D34" s="56" t="str">
        <f t="shared" ref="D34:I34" si="2">IF(OR(D15="",D16="",D20="",D21="",D23="",D24=""),"",((D27*60*D24/3)+(D28*0.04)))</f>
        <v/>
      </c>
      <c r="E34" s="56" t="str">
        <f t="shared" si="2"/>
        <v/>
      </c>
      <c r="F34" s="56" t="str">
        <f t="shared" si="2"/>
        <v/>
      </c>
      <c r="G34" s="56" t="str">
        <f t="shared" si="2"/>
        <v/>
      </c>
      <c r="H34" s="56" t="str">
        <f t="shared" si="2"/>
        <v/>
      </c>
      <c r="I34" s="56" t="str">
        <f t="shared" si="2"/>
        <v/>
      </c>
    </row>
    <row r="35" spans="1:9" ht="19.5" hidden="1" customHeight="1" x14ac:dyDescent="0.25">
      <c r="A35" s="55">
        <v>0</v>
      </c>
      <c r="B35" s="55"/>
      <c r="C35" s="55"/>
      <c r="D35" s="55"/>
      <c r="E35" s="55"/>
      <c r="F35" s="55"/>
      <c r="G35" s="55"/>
      <c r="H35" s="55"/>
      <c r="I35" s="55"/>
    </row>
    <row r="36" spans="1:9" ht="19.5" hidden="1" customHeight="1" x14ac:dyDescent="0.25">
      <c r="A36" s="57">
        <v>1</v>
      </c>
      <c r="B36" s="57"/>
      <c r="C36" s="58"/>
      <c r="D36" s="49"/>
      <c r="E36" s="49"/>
      <c r="F36" s="50"/>
      <c r="G36" s="51"/>
      <c r="H36" s="59"/>
      <c r="I36" s="57" t="s">
        <v>52</v>
      </c>
    </row>
    <row r="37" spans="1:9" ht="19.5" hidden="1" customHeight="1" x14ac:dyDescent="0.25">
      <c r="A37" s="57">
        <v>2</v>
      </c>
      <c r="B37" s="57"/>
      <c r="C37" s="58"/>
      <c r="D37" s="49"/>
      <c r="E37" s="49"/>
      <c r="F37" s="50"/>
      <c r="G37" s="51"/>
      <c r="H37" s="59"/>
      <c r="I37" s="57" t="s">
        <v>53</v>
      </c>
    </row>
    <row r="38" spans="1:9" ht="19.5" hidden="1" customHeight="1" x14ac:dyDescent="0.25">
      <c r="A38" s="57">
        <v>3</v>
      </c>
      <c r="B38" s="57"/>
      <c r="C38" s="58"/>
      <c r="D38" s="52"/>
      <c r="E38" s="49"/>
      <c r="F38" s="50"/>
      <c r="G38" s="51"/>
      <c r="H38" s="60"/>
      <c r="I38" s="57"/>
    </row>
    <row r="39" spans="1:9" ht="20.100000000000001" customHeight="1" x14ac:dyDescent="0.25">
      <c r="A39" s="53"/>
      <c r="B39" s="57"/>
      <c r="C39" s="58"/>
      <c r="D39" s="54"/>
      <c r="E39" s="49"/>
      <c r="F39" s="50"/>
      <c r="G39" s="51"/>
      <c r="H39" s="60"/>
      <c r="I39" s="57"/>
    </row>
    <row r="40" spans="1:9" ht="15.75" x14ac:dyDescent="0.25">
      <c r="A40" s="14"/>
      <c r="B40" s="61"/>
      <c r="C40" s="62"/>
      <c r="D40" s="21"/>
      <c r="E40" s="21"/>
      <c r="F40" s="22"/>
      <c r="G40" s="23"/>
      <c r="H40" s="63"/>
      <c r="I40" s="61"/>
    </row>
    <row r="41" spans="1:9" ht="15.75" x14ac:dyDescent="0.25">
      <c r="A41" s="14"/>
      <c r="B41" s="13"/>
      <c r="C41" s="20"/>
      <c r="D41" s="21"/>
      <c r="E41" s="21"/>
      <c r="F41" s="22"/>
      <c r="G41" s="23"/>
      <c r="H41" s="24"/>
      <c r="I41" s="13"/>
    </row>
    <row r="42" spans="1:9" ht="15.75" x14ac:dyDescent="0.25">
      <c r="A42" s="14"/>
      <c r="B42" s="13"/>
      <c r="C42" s="20"/>
      <c r="D42" s="21"/>
      <c r="E42" s="21"/>
      <c r="F42" s="22"/>
      <c r="G42" s="23"/>
      <c r="H42" s="24"/>
      <c r="I42" s="13"/>
    </row>
    <row r="43" spans="1:9" ht="15.75" x14ac:dyDescent="0.25">
      <c r="A43" s="14"/>
      <c r="B43" s="13"/>
      <c r="C43" s="20"/>
      <c r="D43" s="26"/>
      <c r="E43" s="21"/>
      <c r="F43" s="14"/>
      <c r="G43" s="23"/>
      <c r="H43" s="24"/>
      <c r="I43" s="13"/>
    </row>
    <row r="44" spans="1:9" ht="15.75" x14ac:dyDescent="0.25">
      <c r="A44" s="14"/>
      <c r="B44" s="13"/>
      <c r="C44" s="20"/>
      <c r="D44" s="27"/>
      <c r="E44" s="21"/>
      <c r="F44" s="13"/>
      <c r="G44" s="23"/>
      <c r="H44" s="25"/>
      <c r="I44" s="13"/>
    </row>
    <row r="45" spans="1:9" x14ac:dyDescent="0.25">
      <c r="A45" s="13"/>
      <c r="B45" s="13"/>
      <c r="C45" s="20"/>
      <c r="D45" s="28"/>
      <c r="E45" s="28"/>
      <c r="F45" s="13"/>
      <c r="G45" s="29"/>
      <c r="H45" s="24"/>
      <c r="I45" s="13"/>
    </row>
    <row r="46" spans="1:9" x14ac:dyDescent="0.25">
      <c r="A46" s="13"/>
      <c r="B46" s="13"/>
      <c r="C46" s="13"/>
      <c r="D46" s="13"/>
      <c r="E46" s="13"/>
      <c r="F46" s="13"/>
      <c r="G46" s="15"/>
      <c r="H46" s="13"/>
      <c r="I46" s="13"/>
    </row>
    <row r="47" spans="1:9" x14ac:dyDescent="0.25">
      <c r="A47" s="13"/>
      <c r="B47" s="13"/>
      <c r="C47" s="13"/>
      <c r="D47" s="13"/>
      <c r="E47" s="13"/>
      <c r="F47" s="13"/>
      <c r="G47" s="15"/>
      <c r="H47" s="13"/>
      <c r="I47" s="16"/>
    </row>
    <row r="48" spans="1:9" ht="15.75" x14ac:dyDescent="0.25">
      <c r="A48" s="1"/>
      <c r="C48" s="2"/>
      <c r="G48" s="4"/>
      <c r="I48" s="16"/>
    </row>
    <row r="49" spans="1:7" ht="15.75" x14ac:dyDescent="0.25">
      <c r="A49" s="1"/>
      <c r="C49" s="2"/>
      <c r="G49" s="3"/>
    </row>
    <row r="50" spans="1:7" ht="15.75" x14ac:dyDescent="0.25">
      <c r="A50" s="1"/>
      <c r="C50" s="2"/>
      <c r="G50" s="3"/>
    </row>
    <row r="51" spans="1:7" ht="15.75" x14ac:dyDescent="0.25">
      <c r="A51" s="1"/>
      <c r="C51" s="2"/>
    </row>
    <row r="52" spans="1:7" ht="15.75" x14ac:dyDescent="0.25">
      <c r="A52" s="1"/>
      <c r="C52" s="2"/>
    </row>
    <row r="53" spans="1:7" ht="15.75" x14ac:dyDescent="0.25">
      <c r="A53" s="1"/>
      <c r="C53" s="2"/>
    </row>
    <row r="54" spans="1:7" ht="15.75" x14ac:dyDescent="0.25">
      <c r="A54" s="1"/>
      <c r="C54" s="2"/>
    </row>
    <row r="55" spans="1:7" ht="15.75" x14ac:dyDescent="0.25">
      <c r="A55" s="1"/>
      <c r="C55" s="2"/>
    </row>
  </sheetData>
  <sheetProtection algorithmName="SHA-256" hashValue="49Zwb/v2dglIIYu8AN8nLOlIZWpq10/+pjUVjGNQIPg=" saltValue="l2SxPc7511bMJrtUK7rDVQ==" spinCount="100000" sheet="1" objects="1" scenarios="1"/>
  <mergeCells count="36">
    <mergeCell ref="A14:B14"/>
    <mergeCell ref="A15:B15"/>
    <mergeCell ref="C7:G7"/>
    <mergeCell ref="A11:B11"/>
    <mergeCell ref="A12:B12"/>
    <mergeCell ref="C12:I12"/>
    <mergeCell ref="A13:B13"/>
    <mergeCell ref="C13:I13"/>
    <mergeCell ref="A8:B8"/>
    <mergeCell ref="A1:I1"/>
    <mergeCell ref="A2:I2"/>
    <mergeCell ref="A4:I4"/>
    <mergeCell ref="A6:B6"/>
    <mergeCell ref="C6:G6"/>
    <mergeCell ref="A16:B16"/>
    <mergeCell ref="A32:I32"/>
    <mergeCell ref="A22:B22"/>
    <mergeCell ref="C22:I22"/>
    <mergeCell ref="A17:B17"/>
    <mergeCell ref="C17:I17"/>
    <mergeCell ref="A20:B20"/>
    <mergeCell ref="A21:B21"/>
    <mergeCell ref="A28:B28"/>
    <mergeCell ref="F31:H31"/>
    <mergeCell ref="F29:H29"/>
    <mergeCell ref="F30:H30"/>
    <mergeCell ref="A23:B23"/>
    <mergeCell ref="A24:B24"/>
    <mergeCell ref="A26:B26"/>
    <mergeCell ref="C26:I26"/>
    <mergeCell ref="A27:B27"/>
    <mergeCell ref="A29:B29"/>
    <mergeCell ref="A18:B18"/>
    <mergeCell ref="C18:I18"/>
    <mergeCell ref="A19:B19"/>
    <mergeCell ref="A25:B25"/>
  </mergeCells>
  <dataValidations count="2">
    <dataValidation type="list" allowBlank="1" showInputMessage="1" showErrorMessage="1" sqref="C24:I24" xr:uid="{00000000-0002-0000-0100-000000000000}">
      <formula1>Hours</formula1>
    </dataValidation>
    <dataValidation type="list" allowBlank="1" showInputMessage="1" showErrorMessage="1" sqref="C25:I25" xr:uid="{00000000-0002-0000-0100-000001000000}">
      <formula1>YESNO</formula1>
    </dataValidation>
  </dataValidations>
  <pageMargins left="0.25" right="0.25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AEC3A-F4D2-493D-B77C-B090A0154FAA}">
  <sheetPr>
    <pageSetUpPr fitToPage="1"/>
  </sheetPr>
  <dimension ref="A1:I55"/>
  <sheetViews>
    <sheetView showGridLines="0" zoomScale="115" zoomScaleNormal="115" workbookViewId="0">
      <selection activeCell="C23" sqref="C23:C25"/>
    </sheetView>
  </sheetViews>
  <sheetFormatPr defaultRowHeight="15" x14ac:dyDescent="0.25"/>
  <cols>
    <col min="1" max="1" width="14.5703125" customWidth="1"/>
    <col min="2" max="2" width="13" customWidth="1"/>
    <col min="3" max="4" width="15.7109375" customWidth="1"/>
    <col min="5" max="5" width="16.7109375" customWidth="1"/>
    <col min="6" max="9" width="15.7109375" customWidth="1"/>
  </cols>
  <sheetData>
    <row r="1" spans="1:9" ht="15.75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6.25" x14ac:dyDescent="0.25">
      <c r="A2" s="80" t="s">
        <v>1</v>
      </c>
      <c r="B2" s="81"/>
      <c r="C2" s="81"/>
      <c r="D2" s="81"/>
      <c r="E2" s="81"/>
      <c r="F2" s="81"/>
      <c r="G2" s="81"/>
      <c r="H2" s="81"/>
      <c r="I2" s="81"/>
    </row>
    <row r="3" spans="1:9" ht="30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102" t="s">
        <v>25</v>
      </c>
      <c r="B4" s="103"/>
      <c r="C4" s="103"/>
      <c r="D4" s="103"/>
      <c r="E4" s="103"/>
      <c r="F4" s="103"/>
      <c r="G4" s="103"/>
      <c r="H4" s="103"/>
      <c r="I4" s="103"/>
    </row>
    <row r="6" spans="1:9" x14ac:dyDescent="0.25">
      <c r="A6" s="104" t="s">
        <v>26</v>
      </c>
      <c r="B6" s="104"/>
      <c r="C6" s="105"/>
      <c r="D6" s="106"/>
      <c r="E6" s="106"/>
      <c r="F6" s="106"/>
      <c r="G6" s="106"/>
      <c r="H6" s="10"/>
      <c r="I6" s="11"/>
    </row>
    <row r="7" spans="1:9" ht="15.75" x14ac:dyDescent="0.25">
      <c r="A7" s="8" t="s">
        <v>27</v>
      </c>
      <c r="B7" s="9"/>
      <c r="C7" s="107"/>
      <c r="D7" s="108"/>
      <c r="E7" s="108"/>
      <c r="F7" s="108"/>
      <c r="G7" s="108"/>
      <c r="H7" s="12"/>
      <c r="I7" s="12"/>
    </row>
    <row r="8" spans="1:9" x14ac:dyDescent="0.25">
      <c r="A8" s="113" t="s">
        <v>28</v>
      </c>
      <c r="B8" s="114"/>
      <c r="C8" s="30" t="s">
        <v>29</v>
      </c>
      <c r="D8" s="48"/>
      <c r="E8" s="47" t="s">
        <v>30</v>
      </c>
      <c r="F8" s="48"/>
      <c r="G8" s="31"/>
      <c r="H8" s="12"/>
      <c r="I8" s="12"/>
    </row>
    <row r="10" spans="1:9" x14ac:dyDescent="0.25">
      <c r="A10" s="35"/>
      <c r="B10" s="35"/>
      <c r="C10" s="36" t="s">
        <v>31</v>
      </c>
      <c r="D10" s="36" t="s">
        <v>32</v>
      </c>
      <c r="E10" s="36" t="s">
        <v>33</v>
      </c>
      <c r="F10" s="36" t="s">
        <v>34</v>
      </c>
      <c r="G10" s="36" t="s">
        <v>35</v>
      </c>
      <c r="H10" s="36" t="s">
        <v>36</v>
      </c>
      <c r="I10" s="37" t="s">
        <v>37</v>
      </c>
    </row>
    <row r="11" spans="1:9" x14ac:dyDescent="0.25">
      <c r="A11" s="109" t="s">
        <v>38</v>
      </c>
      <c r="B11" s="109"/>
      <c r="C11" s="38"/>
      <c r="D11" s="38"/>
      <c r="E11" s="38"/>
      <c r="F11" s="38"/>
      <c r="G11" s="38"/>
      <c r="H11" s="38"/>
      <c r="I11" s="38"/>
    </row>
    <row r="12" spans="1:9" x14ac:dyDescent="0.25">
      <c r="A12" s="109"/>
      <c r="B12" s="109"/>
      <c r="C12" s="110"/>
      <c r="D12" s="111"/>
      <c r="E12" s="111"/>
      <c r="F12" s="111"/>
      <c r="G12" s="111"/>
      <c r="H12" s="111"/>
      <c r="I12" s="112"/>
    </row>
    <row r="13" spans="1:9" x14ac:dyDescent="0.25">
      <c r="A13" s="86" t="s">
        <v>39</v>
      </c>
      <c r="B13" s="87"/>
      <c r="C13" s="101"/>
      <c r="D13" s="101"/>
      <c r="E13" s="101"/>
      <c r="F13" s="101"/>
      <c r="G13" s="101"/>
      <c r="H13" s="101"/>
      <c r="I13" s="101"/>
    </row>
    <row r="14" spans="1:9" x14ac:dyDescent="0.25">
      <c r="A14" s="89" t="s">
        <v>40</v>
      </c>
      <c r="B14" s="90"/>
      <c r="C14" s="33"/>
      <c r="D14" s="33"/>
      <c r="E14" s="33"/>
      <c r="F14" s="33"/>
      <c r="G14" s="33"/>
      <c r="H14" s="33"/>
      <c r="I14" s="33"/>
    </row>
    <row r="15" spans="1:9" x14ac:dyDescent="0.25">
      <c r="A15" s="89" t="s">
        <v>41</v>
      </c>
      <c r="B15" s="90"/>
      <c r="C15" s="34"/>
      <c r="D15" s="34"/>
      <c r="E15" s="34"/>
      <c r="F15" s="34"/>
      <c r="G15" s="34"/>
      <c r="H15" s="34"/>
      <c r="I15" s="34"/>
    </row>
    <row r="16" spans="1:9" x14ac:dyDescent="0.25">
      <c r="A16" s="89" t="s">
        <v>42</v>
      </c>
      <c r="B16" s="90"/>
      <c r="C16" s="34"/>
      <c r="D16" s="34"/>
      <c r="E16" s="34"/>
      <c r="F16" s="34"/>
      <c r="G16" s="34"/>
      <c r="H16" s="34"/>
      <c r="I16" s="34"/>
    </row>
    <row r="17" spans="1:9" x14ac:dyDescent="0.25">
      <c r="A17" s="86"/>
      <c r="B17" s="87"/>
      <c r="C17" s="88"/>
      <c r="D17" s="88"/>
      <c r="E17" s="88"/>
      <c r="F17" s="88"/>
      <c r="G17" s="88"/>
      <c r="H17" s="88"/>
      <c r="I17" s="88"/>
    </row>
    <row r="18" spans="1:9" x14ac:dyDescent="0.25">
      <c r="A18" s="86" t="s">
        <v>43</v>
      </c>
      <c r="B18" s="87"/>
      <c r="C18" s="88"/>
      <c r="D18" s="88"/>
      <c r="E18" s="88"/>
      <c r="F18" s="88"/>
      <c r="G18" s="88"/>
      <c r="H18" s="88"/>
      <c r="I18" s="88"/>
    </row>
    <row r="19" spans="1:9" x14ac:dyDescent="0.25">
      <c r="A19" s="89" t="s">
        <v>40</v>
      </c>
      <c r="B19" s="90"/>
      <c r="C19" s="33"/>
      <c r="D19" s="33"/>
      <c r="E19" s="33"/>
      <c r="F19" s="33"/>
      <c r="G19" s="33"/>
      <c r="H19" s="33"/>
      <c r="I19" s="33"/>
    </row>
    <row r="20" spans="1:9" x14ac:dyDescent="0.25">
      <c r="A20" s="89" t="s">
        <v>41</v>
      </c>
      <c r="B20" s="90"/>
      <c r="C20" s="34"/>
      <c r="D20" s="34"/>
      <c r="E20" s="34"/>
      <c r="F20" s="34"/>
      <c r="G20" s="34"/>
      <c r="H20" s="34"/>
      <c r="I20" s="34"/>
    </row>
    <row r="21" spans="1:9" x14ac:dyDescent="0.25">
      <c r="A21" s="89" t="s">
        <v>42</v>
      </c>
      <c r="B21" s="90"/>
      <c r="C21" s="34"/>
      <c r="D21" s="34"/>
      <c r="E21" s="34"/>
      <c r="F21" s="34"/>
      <c r="G21" s="34"/>
      <c r="H21" s="34"/>
      <c r="I21" s="34"/>
    </row>
    <row r="22" spans="1:9" x14ac:dyDescent="0.25">
      <c r="A22" s="86"/>
      <c r="B22" s="87"/>
      <c r="C22" s="88"/>
      <c r="D22" s="88"/>
      <c r="E22" s="88"/>
      <c r="F22" s="88"/>
      <c r="G22" s="88"/>
      <c r="H22" s="88"/>
      <c r="I22" s="88"/>
    </row>
    <row r="23" spans="1:9" x14ac:dyDescent="0.25">
      <c r="A23" s="89" t="s">
        <v>44</v>
      </c>
      <c r="B23" s="90"/>
      <c r="C23" s="34"/>
      <c r="D23" s="34"/>
      <c r="E23" s="34"/>
      <c r="F23" s="34"/>
      <c r="G23" s="34"/>
      <c r="H23" s="34"/>
      <c r="I23" s="34"/>
    </row>
    <row r="24" spans="1:9" x14ac:dyDescent="0.25">
      <c r="A24" s="89" t="s">
        <v>45</v>
      </c>
      <c r="B24" s="99"/>
      <c r="C24" s="34"/>
      <c r="D24" s="34"/>
      <c r="E24" s="34"/>
      <c r="F24" s="34"/>
      <c r="G24" s="34"/>
      <c r="H24" s="34"/>
      <c r="I24" s="34"/>
    </row>
    <row r="25" spans="1:9" ht="28.5" customHeight="1" x14ac:dyDescent="0.25">
      <c r="A25" s="91" t="s">
        <v>22</v>
      </c>
      <c r="B25" s="92"/>
      <c r="C25" s="34"/>
      <c r="D25" s="34"/>
      <c r="E25" s="34"/>
      <c r="F25" s="34"/>
      <c r="G25" s="34"/>
      <c r="H25" s="34"/>
      <c r="I25" s="34"/>
    </row>
    <row r="26" spans="1:9" x14ac:dyDescent="0.25">
      <c r="A26" s="100"/>
      <c r="B26" s="100"/>
      <c r="C26" s="101"/>
      <c r="D26" s="101"/>
      <c r="E26" s="101"/>
      <c r="F26" s="101"/>
      <c r="G26" s="101"/>
      <c r="H26" s="101"/>
      <c r="I26" s="101"/>
    </row>
    <row r="27" spans="1:9" x14ac:dyDescent="0.25">
      <c r="A27" s="83" t="s">
        <v>46</v>
      </c>
      <c r="B27" s="83"/>
      <c r="C27" s="39" t="str">
        <f>IF(OR(C15="",C16="",C20="",C21="",C23="",C25="",$D$8="",$F$8=""),"",(((C15*C16)-(C20*C21))/1000))</f>
        <v/>
      </c>
      <c r="D27" s="39" t="str">
        <f t="shared" ref="D27:I27" si="0">IF(OR(D15="",D16="",D20="",D21="",D23="",D25="",$D$8="",$F$8=""),"",(((D15*D16)-(D20*D21))/1000))</f>
        <v/>
      </c>
      <c r="E27" s="39" t="str">
        <f t="shared" si="0"/>
        <v/>
      </c>
      <c r="F27" s="39" t="str">
        <f t="shared" si="0"/>
        <v/>
      </c>
      <c r="G27" s="39" t="str">
        <f t="shared" si="0"/>
        <v/>
      </c>
      <c r="H27" s="39" t="str">
        <f t="shared" si="0"/>
        <v/>
      </c>
      <c r="I27" s="39" t="str">
        <f t="shared" si="0"/>
        <v/>
      </c>
    </row>
    <row r="28" spans="1:9" x14ac:dyDescent="0.25">
      <c r="A28" s="83" t="s">
        <v>47</v>
      </c>
      <c r="B28" s="83"/>
      <c r="C28" s="39" t="str">
        <f>IF(C27&lt;&gt;"",C27*C23+IF(C25="Yes",C27*C23*0.1,0),"")</f>
        <v/>
      </c>
      <c r="D28" s="39" t="str">
        <f t="shared" ref="D28:I28" si="1">IF(D27&lt;&gt;"",D27*D23+IF(D25="Yes",D27*D23*0.1,0),"")</f>
        <v/>
      </c>
      <c r="E28" s="39" t="str">
        <f t="shared" si="1"/>
        <v/>
      </c>
      <c r="F28" s="39" t="str">
        <f t="shared" si="1"/>
        <v/>
      </c>
      <c r="G28" s="39" t="str">
        <f t="shared" si="1"/>
        <v/>
      </c>
      <c r="H28" s="39" t="str">
        <f t="shared" si="1"/>
        <v/>
      </c>
      <c r="I28" s="39" t="str">
        <f t="shared" si="1"/>
        <v/>
      </c>
    </row>
    <row r="29" spans="1:9" x14ac:dyDescent="0.25">
      <c r="A29" s="84"/>
      <c r="B29" s="85"/>
      <c r="C29" s="40"/>
      <c r="D29" s="40"/>
      <c r="E29" s="41"/>
      <c r="F29" s="97" t="s">
        <v>48</v>
      </c>
      <c r="G29" s="98"/>
      <c r="H29" s="87"/>
      <c r="I29" s="42">
        <f>SUM(C27:I27)</f>
        <v>0</v>
      </c>
    </row>
    <row r="30" spans="1:9" x14ac:dyDescent="0.25">
      <c r="A30" s="40"/>
      <c r="B30" s="40"/>
      <c r="C30" s="40"/>
      <c r="D30" s="40"/>
      <c r="E30" s="41"/>
      <c r="F30" s="97" t="s">
        <v>49</v>
      </c>
      <c r="G30" s="98"/>
      <c r="H30" s="87"/>
      <c r="I30" s="43">
        <f>SUM(C28:I28)</f>
        <v>0</v>
      </c>
    </row>
    <row r="31" spans="1:9" x14ac:dyDescent="0.25">
      <c r="A31" s="44"/>
      <c r="B31" s="44"/>
      <c r="C31" s="44"/>
      <c r="D31" s="44"/>
      <c r="E31" s="45"/>
      <c r="F31" s="94" t="s">
        <v>50</v>
      </c>
      <c r="G31" s="95"/>
      <c r="H31" s="96"/>
      <c r="I31" s="46">
        <f>SUM(C34:I34)</f>
        <v>0</v>
      </c>
    </row>
    <row r="32" spans="1:9" ht="20.100000000000001" customHeight="1" x14ac:dyDescent="0.25">
      <c r="A32" s="93" t="s">
        <v>51</v>
      </c>
      <c r="B32" s="93"/>
      <c r="C32" s="93"/>
      <c r="D32" s="93"/>
      <c r="E32" s="93"/>
      <c r="F32" s="93"/>
      <c r="G32" s="93"/>
      <c r="H32" s="93"/>
      <c r="I32" s="93"/>
    </row>
    <row r="33" spans="1:9" ht="20.100000000000001" customHeight="1" x14ac:dyDescent="0.25"/>
    <row r="34" spans="1:9" ht="1.5" customHeight="1" x14ac:dyDescent="0.25">
      <c r="A34" s="55"/>
      <c r="B34" s="55"/>
      <c r="C34" s="56" t="str">
        <f>IF(OR(C15="",C16="",C20="",C21="",C23="",C24=""),"",((C27*60*C24/3)+(C28*0.04)))</f>
        <v/>
      </c>
      <c r="D34" s="56" t="str">
        <f t="shared" ref="D34:I34" si="2">IF(OR(D15="",D16="",D20="",D21="",D23="",D24=""),"",((D27*60*D24/3)+(D28*0.04)))</f>
        <v/>
      </c>
      <c r="E34" s="56" t="str">
        <f t="shared" si="2"/>
        <v/>
      </c>
      <c r="F34" s="56" t="str">
        <f t="shared" si="2"/>
        <v/>
      </c>
      <c r="G34" s="56" t="str">
        <f t="shared" si="2"/>
        <v/>
      </c>
      <c r="H34" s="56" t="str">
        <f t="shared" si="2"/>
        <v/>
      </c>
      <c r="I34" s="56" t="str">
        <f t="shared" si="2"/>
        <v/>
      </c>
    </row>
    <row r="35" spans="1:9" ht="19.5" hidden="1" customHeight="1" x14ac:dyDescent="0.25">
      <c r="A35" s="55">
        <v>0</v>
      </c>
      <c r="B35" s="55"/>
      <c r="C35" s="55"/>
      <c r="D35" s="55"/>
      <c r="E35" s="55"/>
      <c r="F35" s="55"/>
      <c r="G35" s="55"/>
      <c r="H35" s="55"/>
      <c r="I35" s="55"/>
    </row>
    <row r="36" spans="1:9" ht="19.5" hidden="1" customHeight="1" x14ac:dyDescent="0.25">
      <c r="A36" s="57">
        <v>1</v>
      </c>
      <c r="B36" s="57"/>
      <c r="C36" s="58"/>
      <c r="D36" s="49"/>
      <c r="E36" s="49"/>
      <c r="F36" s="50"/>
      <c r="G36" s="51"/>
      <c r="H36" s="59"/>
      <c r="I36" s="57" t="s">
        <v>52</v>
      </c>
    </row>
    <row r="37" spans="1:9" ht="19.5" hidden="1" customHeight="1" x14ac:dyDescent="0.25">
      <c r="A37" s="57">
        <v>2</v>
      </c>
      <c r="B37" s="57"/>
      <c r="C37" s="58"/>
      <c r="D37" s="49"/>
      <c r="E37" s="49"/>
      <c r="F37" s="50"/>
      <c r="G37" s="51"/>
      <c r="H37" s="59"/>
      <c r="I37" s="57" t="s">
        <v>53</v>
      </c>
    </row>
    <row r="38" spans="1:9" ht="19.5" hidden="1" customHeight="1" x14ac:dyDescent="0.25">
      <c r="A38" s="57">
        <v>3</v>
      </c>
      <c r="B38" s="57"/>
      <c r="C38" s="58"/>
      <c r="D38" s="52"/>
      <c r="E38" s="49"/>
      <c r="F38" s="50"/>
      <c r="G38" s="51"/>
      <c r="H38" s="60"/>
      <c r="I38" s="57"/>
    </row>
    <row r="39" spans="1:9" ht="20.100000000000001" customHeight="1" x14ac:dyDescent="0.25">
      <c r="A39" s="53"/>
      <c r="B39" s="57"/>
      <c r="C39" s="58"/>
      <c r="D39" s="54"/>
      <c r="E39" s="49"/>
      <c r="F39" s="50"/>
      <c r="G39" s="51"/>
      <c r="H39" s="60"/>
      <c r="I39" s="57"/>
    </row>
    <row r="40" spans="1:9" ht="15.75" x14ac:dyDescent="0.25">
      <c r="A40" s="14"/>
      <c r="B40" s="61"/>
      <c r="C40" s="62"/>
      <c r="D40" s="21"/>
      <c r="E40" s="21"/>
      <c r="F40" s="22"/>
      <c r="G40" s="23"/>
      <c r="H40" s="63"/>
      <c r="I40" s="61"/>
    </row>
    <row r="41" spans="1:9" ht="15.75" x14ac:dyDescent="0.25">
      <c r="A41" s="14"/>
      <c r="B41" s="13"/>
      <c r="C41" s="20"/>
      <c r="D41" s="21"/>
      <c r="E41" s="21"/>
      <c r="F41" s="22"/>
      <c r="G41" s="23"/>
      <c r="H41" s="24"/>
      <c r="I41" s="13"/>
    </row>
    <row r="42" spans="1:9" ht="15.75" x14ac:dyDescent="0.25">
      <c r="A42" s="14"/>
      <c r="B42" s="13"/>
      <c r="C42" s="20"/>
      <c r="D42" s="21"/>
      <c r="E42" s="21"/>
      <c r="F42" s="22"/>
      <c r="G42" s="23"/>
      <c r="H42" s="24"/>
      <c r="I42" s="13"/>
    </row>
    <row r="43" spans="1:9" ht="15.75" x14ac:dyDescent="0.25">
      <c r="A43" s="14"/>
      <c r="B43" s="13"/>
      <c r="C43" s="20"/>
      <c r="D43" s="26"/>
      <c r="E43" s="21"/>
      <c r="F43" s="14"/>
      <c r="G43" s="23"/>
      <c r="H43" s="24"/>
      <c r="I43" s="13"/>
    </row>
    <row r="44" spans="1:9" ht="15.75" x14ac:dyDescent="0.25">
      <c r="A44" s="14"/>
      <c r="B44" s="13"/>
      <c r="C44" s="20"/>
      <c r="D44" s="27"/>
      <c r="E44" s="21"/>
      <c r="F44" s="13"/>
      <c r="G44" s="23"/>
      <c r="H44" s="25"/>
      <c r="I44" s="13"/>
    </row>
    <row r="45" spans="1:9" x14ac:dyDescent="0.25">
      <c r="A45" s="13"/>
      <c r="B45" s="13"/>
      <c r="C45" s="20"/>
      <c r="D45" s="28"/>
      <c r="E45" s="28"/>
      <c r="F45" s="13"/>
      <c r="G45" s="29"/>
      <c r="H45" s="24"/>
      <c r="I45" s="13"/>
    </row>
    <row r="46" spans="1:9" x14ac:dyDescent="0.25">
      <c r="A46" s="13"/>
      <c r="B46" s="13"/>
      <c r="C46" s="13"/>
      <c r="D46" s="13"/>
      <c r="E46" s="13"/>
      <c r="F46" s="13"/>
      <c r="G46" s="15"/>
      <c r="H46" s="13"/>
      <c r="I46" s="13"/>
    </row>
    <row r="47" spans="1:9" x14ac:dyDescent="0.25">
      <c r="A47" s="13"/>
      <c r="B47" s="13"/>
      <c r="C47" s="13"/>
      <c r="D47" s="13"/>
      <c r="E47" s="13"/>
      <c r="F47" s="13"/>
      <c r="G47" s="15"/>
      <c r="H47" s="13"/>
      <c r="I47" s="16"/>
    </row>
    <row r="48" spans="1:9" ht="15.75" x14ac:dyDescent="0.25">
      <c r="A48" s="1"/>
      <c r="C48" s="2"/>
      <c r="G48" s="4"/>
      <c r="I48" s="16"/>
    </row>
    <row r="49" spans="1:7" ht="15.75" x14ac:dyDescent="0.25">
      <c r="A49" s="1"/>
      <c r="C49" s="2"/>
      <c r="G49" s="3"/>
    </row>
    <row r="50" spans="1:7" ht="15.75" x14ac:dyDescent="0.25">
      <c r="A50" s="1"/>
      <c r="C50" s="2"/>
      <c r="G50" s="3"/>
    </row>
    <row r="51" spans="1:7" ht="15.75" x14ac:dyDescent="0.25">
      <c r="A51" s="1"/>
      <c r="C51" s="2"/>
    </row>
    <row r="52" spans="1:7" ht="15.75" x14ac:dyDescent="0.25">
      <c r="A52" s="1"/>
      <c r="C52" s="2"/>
    </row>
    <row r="53" spans="1:7" ht="15.75" x14ac:dyDescent="0.25">
      <c r="A53" s="1"/>
      <c r="C53" s="2"/>
    </row>
    <row r="54" spans="1:7" ht="15.75" x14ac:dyDescent="0.25">
      <c r="A54" s="1"/>
      <c r="C54" s="2"/>
    </row>
    <row r="55" spans="1:7" ht="15.75" x14ac:dyDescent="0.25">
      <c r="A55" s="1"/>
      <c r="C55" s="2"/>
    </row>
  </sheetData>
  <sheetProtection algorithmName="SHA-256" hashValue="l28/EFu1hThfM1LWdiFJ0MkkxCxwm4hmxWRBz1RNP2Q=" saltValue="qfz09/k4u65umViwcnnWZQ==" spinCount="100000" sheet="1" objects="1" scenarios="1"/>
  <mergeCells count="36">
    <mergeCell ref="C7:G7"/>
    <mergeCell ref="A1:I1"/>
    <mergeCell ref="A2:I2"/>
    <mergeCell ref="A4:I4"/>
    <mergeCell ref="A6:B6"/>
    <mergeCell ref="C6:G6"/>
    <mergeCell ref="A8:B8"/>
    <mergeCell ref="A11:B11"/>
    <mergeCell ref="A12:B12"/>
    <mergeCell ref="C12:I12"/>
    <mergeCell ref="A13:B13"/>
    <mergeCell ref="C13:I13"/>
    <mergeCell ref="A25:B25"/>
    <mergeCell ref="A26:B26"/>
    <mergeCell ref="C22:I22"/>
    <mergeCell ref="A23:B23"/>
    <mergeCell ref="A14:B14"/>
    <mergeCell ref="A15:B15"/>
    <mergeCell ref="A16:B16"/>
    <mergeCell ref="A17:B17"/>
    <mergeCell ref="C17:I17"/>
    <mergeCell ref="A18:B18"/>
    <mergeCell ref="C18:I18"/>
    <mergeCell ref="A19:B19"/>
    <mergeCell ref="A20:B20"/>
    <mergeCell ref="A21:B21"/>
    <mergeCell ref="A22:B22"/>
    <mergeCell ref="A24:B24"/>
    <mergeCell ref="F31:H31"/>
    <mergeCell ref="A32:I32"/>
    <mergeCell ref="C26:I26"/>
    <mergeCell ref="A27:B27"/>
    <mergeCell ref="A29:B29"/>
    <mergeCell ref="F29:H29"/>
    <mergeCell ref="F30:H30"/>
    <mergeCell ref="A28:B28"/>
  </mergeCells>
  <dataValidations count="2">
    <dataValidation type="list" allowBlank="1" showInputMessage="1" showErrorMessage="1" sqref="C25:I25" xr:uid="{33222E69-9286-430B-A88A-C70F9D11D03A}">
      <formula1>YESNO</formula1>
    </dataValidation>
    <dataValidation type="list" allowBlank="1" showInputMessage="1" showErrorMessage="1" sqref="C24:I24" xr:uid="{251A53E2-9589-43AC-9F60-F46847BB408B}">
      <formula1>Hours</formula1>
    </dataValidation>
  </dataValidations>
  <pageMargins left="0.25" right="0.25" top="0.75" bottom="0.75" header="0.3" footer="0.3"/>
  <pageSetup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2EF6-6E99-4796-A429-CB0CE0560B05}">
  <sheetPr>
    <pageSetUpPr fitToPage="1"/>
  </sheetPr>
  <dimension ref="A1:I55"/>
  <sheetViews>
    <sheetView showGridLines="0" topLeftCell="A4" zoomScale="115" zoomScaleNormal="115" workbookViewId="0">
      <selection activeCell="C23" sqref="C23:C25"/>
    </sheetView>
  </sheetViews>
  <sheetFormatPr defaultRowHeight="15" x14ac:dyDescent="0.25"/>
  <cols>
    <col min="1" max="1" width="14.5703125" customWidth="1"/>
    <col min="2" max="2" width="13" customWidth="1"/>
    <col min="3" max="4" width="15.7109375" customWidth="1"/>
    <col min="5" max="5" width="16.7109375" customWidth="1"/>
    <col min="6" max="9" width="15.7109375" customWidth="1"/>
  </cols>
  <sheetData>
    <row r="1" spans="1:9" ht="15.75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</row>
    <row r="2" spans="1:9" ht="26.25" x14ac:dyDescent="0.25">
      <c r="A2" s="80" t="s">
        <v>1</v>
      </c>
      <c r="B2" s="81"/>
      <c r="C2" s="81"/>
      <c r="D2" s="81"/>
      <c r="E2" s="81"/>
      <c r="F2" s="81"/>
      <c r="G2" s="81"/>
      <c r="H2" s="81"/>
      <c r="I2" s="81"/>
    </row>
    <row r="3" spans="1:9" ht="30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102" t="s">
        <v>25</v>
      </c>
      <c r="B4" s="103"/>
      <c r="C4" s="103"/>
      <c r="D4" s="103"/>
      <c r="E4" s="103"/>
      <c r="F4" s="103"/>
      <c r="G4" s="103"/>
      <c r="H4" s="103"/>
      <c r="I4" s="103"/>
    </row>
    <row r="6" spans="1:9" x14ac:dyDescent="0.25">
      <c r="A6" s="104" t="s">
        <v>26</v>
      </c>
      <c r="B6" s="104"/>
      <c r="C6" s="105"/>
      <c r="D6" s="106"/>
      <c r="E6" s="106"/>
      <c r="F6" s="106"/>
      <c r="G6" s="106"/>
      <c r="H6" s="10"/>
      <c r="I6" s="11"/>
    </row>
    <row r="7" spans="1:9" ht="15.75" x14ac:dyDescent="0.25">
      <c r="A7" s="8" t="s">
        <v>27</v>
      </c>
      <c r="B7" s="9"/>
      <c r="C7" s="107"/>
      <c r="D7" s="108"/>
      <c r="E7" s="108"/>
      <c r="F7" s="108"/>
      <c r="G7" s="108"/>
      <c r="H7" s="12"/>
      <c r="I7" s="12"/>
    </row>
    <row r="8" spans="1:9" x14ac:dyDescent="0.25">
      <c r="A8" s="113" t="s">
        <v>28</v>
      </c>
      <c r="B8" s="114"/>
      <c r="C8" s="30" t="s">
        <v>29</v>
      </c>
      <c r="D8" s="48"/>
      <c r="E8" s="47" t="s">
        <v>30</v>
      </c>
      <c r="F8" s="48"/>
      <c r="G8" s="31"/>
      <c r="H8" s="12"/>
      <c r="I8" s="12"/>
    </row>
    <row r="10" spans="1:9" x14ac:dyDescent="0.25">
      <c r="A10" s="35"/>
      <c r="B10" s="35"/>
      <c r="C10" s="36" t="s">
        <v>31</v>
      </c>
      <c r="D10" s="36" t="s">
        <v>32</v>
      </c>
      <c r="E10" s="36" t="s">
        <v>33</v>
      </c>
      <c r="F10" s="36" t="s">
        <v>34</v>
      </c>
      <c r="G10" s="36" t="s">
        <v>35</v>
      </c>
      <c r="H10" s="36" t="s">
        <v>36</v>
      </c>
      <c r="I10" s="37" t="s">
        <v>37</v>
      </c>
    </row>
    <row r="11" spans="1:9" x14ac:dyDescent="0.25">
      <c r="A11" s="109" t="s">
        <v>38</v>
      </c>
      <c r="B11" s="109"/>
      <c r="C11" s="38"/>
      <c r="D11" s="38"/>
      <c r="E11" s="38"/>
      <c r="F11" s="38"/>
      <c r="G11" s="38"/>
      <c r="H11" s="38"/>
      <c r="I11" s="38"/>
    </row>
    <row r="12" spans="1:9" x14ac:dyDescent="0.25">
      <c r="A12" s="109"/>
      <c r="B12" s="109"/>
      <c r="C12" s="110"/>
      <c r="D12" s="111"/>
      <c r="E12" s="111"/>
      <c r="F12" s="111"/>
      <c r="G12" s="111"/>
      <c r="H12" s="111"/>
      <c r="I12" s="112"/>
    </row>
    <row r="13" spans="1:9" x14ac:dyDescent="0.25">
      <c r="A13" s="86" t="s">
        <v>39</v>
      </c>
      <c r="B13" s="87"/>
      <c r="C13" s="101"/>
      <c r="D13" s="101"/>
      <c r="E13" s="101"/>
      <c r="F13" s="101"/>
      <c r="G13" s="101"/>
      <c r="H13" s="101"/>
      <c r="I13" s="101"/>
    </row>
    <row r="14" spans="1:9" x14ac:dyDescent="0.25">
      <c r="A14" s="89" t="s">
        <v>40</v>
      </c>
      <c r="B14" s="90"/>
      <c r="C14" s="33"/>
      <c r="D14" s="33"/>
      <c r="E14" s="33"/>
      <c r="F14" s="33"/>
      <c r="G14" s="33"/>
      <c r="H14" s="33"/>
      <c r="I14" s="33"/>
    </row>
    <row r="15" spans="1:9" x14ac:dyDescent="0.25">
      <c r="A15" s="89" t="s">
        <v>41</v>
      </c>
      <c r="B15" s="90"/>
      <c r="C15" s="34"/>
      <c r="D15" s="34"/>
      <c r="E15" s="34"/>
      <c r="F15" s="34"/>
      <c r="G15" s="34"/>
      <c r="H15" s="34"/>
      <c r="I15" s="34"/>
    </row>
    <row r="16" spans="1:9" x14ac:dyDescent="0.25">
      <c r="A16" s="89" t="s">
        <v>42</v>
      </c>
      <c r="B16" s="90"/>
      <c r="C16" s="34"/>
      <c r="D16" s="34"/>
      <c r="E16" s="34"/>
      <c r="F16" s="34"/>
      <c r="G16" s="34"/>
      <c r="H16" s="34"/>
      <c r="I16" s="34"/>
    </row>
    <row r="17" spans="1:9" x14ac:dyDescent="0.25">
      <c r="A17" s="86"/>
      <c r="B17" s="87"/>
      <c r="C17" s="88"/>
      <c r="D17" s="88"/>
      <c r="E17" s="88"/>
      <c r="F17" s="88"/>
      <c r="G17" s="88"/>
      <c r="H17" s="88"/>
      <c r="I17" s="88"/>
    </row>
    <row r="18" spans="1:9" x14ac:dyDescent="0.25">
      <c r="A18" s="86" t="s">
        <v>43</v>
      </c>
      <c r="B18" s="87"/>
      <c r="C18" s="88"/>
      <c r="D18" s="88"/>
      <c r="E18" s="88"/>
      <c r="F18" s="88"/>
      <c r="G18" s="88"/>
      <c r="H18" s="88"/>
      <c r="I18" s="88"/>
    </row>
    <row r="19" spans="1:9" x14ac:dyDescent="0.25">
      <c r="A19" s="89" t="s">
        <v>40</v>
      </c>
      <c r="B19" s="90"/>
      <c r="C19" s="33"/>
      <c r="D19" s="33"/>
      <c r="E19" s="33"/>
      <c r="F19" s="33"/>
      <c r="G19" s="33"/>
      <c r="H19" s="33"/>
      <c r="I19" s="33"/>
    </row>
    <row r="20" spans="1:9" x14ac:dyDescent="0.25">
      <c r="A20" s="89" t="s">
        <v>41</v>
      </c>
      <c r="B20" s="90"/>
      <c r="C20" s="34"/>
      <c r="D20" s="34"/>
      <c r="E20" s="34"/>
      <c r="F20" s="34"/>
      <c r="G20" s="34"/>
      <c r="H20" s="34"/>
      <c r="I20" s="34"/>
    </row>
    <row r="21" spans="1:9" x14ac:dyDescent="0.25">
      <c r="A21" s="89" t="s">
        <v>42</v>
      </c>
      <c r="B21" s="90"/>
      <c r="C21" s="34"/>
      <c r="D21" s="34"/>
      <c r="E21" s="34"/>
      <c r="F21" s="34"/>
      <c r="G21" s="34"/>
      <c r="H21" s="34"/>
      <c r="I21" s="34"/>
    </row>
    <row r="22" spans="1:9" x14ac:dyDescent="0.25">
      <c r="A22" s="86"/>
      <c r="B22" s="87"/>
      <c r="C22" s="88"/>
      <c r="D22" s="88"/>
      <c r="E22" s="88"/>
      <c r="F22" s="88"/>
      <c r="G22" s="88"/>
      <c r="H22" s="88"/>
      <c r="I22" s="88"/>
    </row>
    <row r="23" spans="1:9" x14ac:dyDescent="0.25">
      <c r="A23" s="89" t="s">
        <v>44</v>
      </c>
      <c r="B23" s="90"/>
      <c r="C23" s="34"/>
      <c r="D23" s="34"/>
      <c r="E23" s="34"/>
      <c r="F23" s="34"/>
      <c r="G23" s="34"/>
      <c r="H23" s="34"/>
      <c r="I23" s="34"/>
    </row>
    <row r="24" spans="1:9" x14ac:dyDescent="0.25">
      <c r="A24" s="89" t="s">
        <v>45</v>
      </c>
      <c r="B24" s="99"/>
      <c r="C24" s="34"/>
      <c r="D24" s="34"/>
      <c r="E24" s="34"/>
      <c r="F24" s="34"/>
      <c r="G24" s="34"/>
      <c r="H24" s="34"/>
      <c r="I24" s="34"/>
    </row>
    <row r="25" spans="1:9" ht="28.5" customHeight="1" x14ac:dyDescent="0.25">
      <c r="A25" s="91" t="s">
        <v>22</v>
      </c>
      <c r="B25" s="92"/>
      <c r="C25" s="34"/>
      <c r="D25" s="34"/>
      <c r="E25" s="34"/>
      <c r="F25" s="34"/>
      <c r="G25" s="34"/>
      <c r="H25" s="34"/>
      <c r="I25" s="34"/>
    </row>
    <row r="26" spans="1:9" x14ac:dyDescent="0.25">
      <c r="A26" s="100"/>
      <c r="B26" s="100"/>
      <c r="C26" s="101"/>
      <c r="D26" s="101"/>
      <c r="E26" s="101"/>
      <c r="F26" s="101"/>
      <c r="G26" s="101"/>
      <c r="H26" s="101"/>
      <c r="I26" s="101"/>
    </row>
    <row r="27" spans="1:9" x14ac:dyDescent="0.25">
      <c r="A27" s="83" t="s">
        <v>46</v>
      </c>
      <c r="B27" s="83"/>
      <c r="C27" s="39" t="str">
        <f>IF(OR(C15="",C16="",C20="",C21="",C23="",C25="",$D$8="",$F$8=""),"",(((C15*C16)-(C20*C21))/1000))</f>
        <v/>
      </c>
      <c r="D27" s="39" t="str">
        <f t="shared" ref="D27:I27" si="0">IF(OR(D15="",D16="",D20="",D21="",D23="",D25="",$D$8="",$F$8=""),"",(((D15*D16)-(D20*D21))/1000))</f>
        <v/>
      </c>
      <c r="E27" s="39" t="str">
        <f t="shared" si="0"/>
        <v/>
      </c>
      <c r="F27" s="39" t="str">
        <f t="shared" si="0"/>
        <v/>
      </c>
      <c r="G27" s="39" t="str">
        <f t="shared" si="0"/>
        <v/>
      </c>
      <c r="H27" s="39" t="str">
        <f t="shared" si="0"/>
        <v/>
      </c>
      <c r="I27" s="39" t="str">
        <f t="shared" si="0"/>
        <v/>
      </c>
    </row>
    <row r="28" spans="1:9" x14ac:dyDescent="0.25">
      <c r="A28" s="83" t="s">
        <v>47</v>
      </c>
      <c r="B28" s="83"/>
      <c r="C28" s="39" t="str">
        <f>IF(C27&lt;&gt;"",C27*C23+IF(C25="Yes",C27*C23*0.1,0),"")</f>
        <v/>
      </c>
      <c r="D28" s="39" t="str">
        <f t="shared" ref="D28:I28" si="1">IF(D27&lt;&gt;"",D27*D23+IF(D25="Yes",D27*D23*0.1,0),"")</f>
        <v/>
      </c>
      <c r="E28" s="39" t="str">
        <f t="shared" si="1"/>
        <v/>
      </c>
      <c r="F28" s="39" t="str">
        <f t="shared" si="1"/>
        <v/>
      </c>
      <c r="G28" s="39" t="str">
        <f t="shared" si="1"/>
        <v/>
      </c>
      <c r="H28" s="39" t="str">
        <f t="shared" si="1"/>
        <v/>
      </c>
      <c r="I28" s="39" t="str">
        <f t="shared" si="1"/>
        <v/>
      </c>
    </row>
    <row r="29" spans="1:9" x14ac:dyDescent="0.25">
      <c r="A29" s="84"/>
      <c r="B29" s="85"/>
      <c r="C29" s="40"/>
      <c r="D29" s="40"/>
      <c r="E29" s="41"/>
      <c r="F29" s="97" t="s">
        <v>48</v>
      </c>
      <c r="G29" s="98"/>
      <c r="H29" s="87"/>
      <c r="I29" s="42">
        <f>SUM(C27:I27)</f>
        <v>0</v>
      </c>
    </row>
    <row r="30" spans="1:9" x14ac:dyDescent="0.25">
      <c r="A30" s="40"/>
      <c r="B30" s="40"/>
      <c r="C30" s="40"/>
      <c r="D30" s="40"/>
      <c r="E30" s="41"/>
      <c r="F30" s="97" t="s">
        <v>49</v>
      </c>
      <c r="G30" s="98"/>
      <c r="H30" s="87"/>
      <c r="I30" s="43">
        <f>SUM(C28:I28)</f>
        <v>0</v>
      </c>
    </row>
    <row r="31" spans="1:9" x14ac:dyDescent="0.25">
      <c r="A31" s="44"/>
      <c r="B31" s="44"/>
      <c r="C31" s="44"/>
      <c r="D31" s="44"/>
      <c r="E31" s="45"/>
      <c r="F31" s="94" t="s">
        <v>50</v>
      </c>
      <c r="G31" s="95"/>
      <c r="H31" s="96"/>
      <c r="I31" s="46">
        <f>SUM(C34:I34)</f>
        <v>0</v>
      </c>
    </row>
    <row r="32" spans="1:9" ht="20.100000000000001" customHeight="1" x14ac:dyDescent="0.25">
      <c r="A32" s="93" t="s">
        <v>51</v>
      </c>
      <c r="B32" s="93"/>
      <c r="C32" s="93"/>
      <c r="D32" s="93"/>
      <c r="E32" s="93"/>
      <c r="F32" s="93"/>
      <c r="G32" s="93"/>
      <c r="H32" s="93"/>
      <c r="I32" s="93"/>
    </row>
    <row r="33" spans="1:9" ht="20.100000000000001" customHeight="1" x14ac:dyDescent="0.25"/>
    <row r="34" spans="1:9" ht="0.75" customHeight="1" x14ac:dyDescent="0.25">
      <c r="A34" s="55"/>
      <c r="B34" s="55"/>
      <c r="C34" s="56" t="str">
        <f>IF(OR(C15="",C16="",C20="",C21="",C23="",C24=""),"",((C27*60*C24/3)+(C28*0.04)))</f>
        <v/>
      </c>
      <c r="D34" s="56" t="str">
        <f t="shared" ref="D34:I34" si="2">IF(OR(D15="",D16="",D20="",D21="",D23="",D24=""),"",((D27*60*D24/3)+(D28*0.04)))</f>
        <v/>
      </c>
      <c r="E34" s="56" t="str">
        <f t="shared" si="2"/>
        <v/>
      </c>
      <c r="F34" s="56" t="str">
        <f t="shared" si="2"/>
        <v/>
      </c>
      <c r="G34" s="56" t="str">
        <f t="shared" si="2"/>
        <v/>
      </c>
      <c r="H34" s="56" t="str">
        <f t="shared" si="2"/>
        <v/>
      </c>
      <c r="I34" s="56" t="str">
        <f t="shared" si="2"/>
        <v/>
      </c>
    </row>
    <row r="35" spans="1:9" ht="19.5" hidden="1" customHeight="1" x14ac:dyDescent="0.25">
      <c r="A35" s="55">
        <v>0</v>
      </c>
      <c r="B35" s="55"/>
      <c r="C35" s="55"/>
      <c r="D35" s="55"/>
      <c r="E35" s="55"/>
      <c r="F35" s="55"/>
      <c r="G35" s="55"/>
      <c r="H35" s="55"/>
      <c r="I35" s="55"/>
    </row>
    <row r="36" spans="1:9" ht="19.5" hidden="1" customHeight="1" x14ac:dyDescent="0.25">
      <c r="A36" s="57">
        <v>1</v>
      </c>
      <c r="B36" s="57"/>
      <c r="C36" s="58"/>
      <c r="D36" s="49"/>
      <c r="E36" s="49"/>
      <c r="F36" s="50"/>
      <c r="G36" s="51"/>
      <c r="H36" s="59"/>
      <c r="I36" s="57" t="s">
        <v>52</v>
      </c>
    </row>
    <row r="37" spans="1:9" ht="19.5" hidden="1" customHeight="1" x14ac:dyDescent="0.25">
      <c r="A37" s="57">
        <v>2</v>
      </c>
      <c r="B37" s="57"/>
      <c r="C37" s="58"/>
      <c r="D37" s="49"/>
      <c r="E37" s="49"/>
      <c r="F37" s="50"/>
      <c r="G37" s="51"/>
      <c r="H37" s="59"/>
      <c r="I37" s="57" t="s">
        <v>53</v>
      </c>
    </row>
    <row r="38" spans="1:9" ht="19.5" hidden="1" customHeight="1" x14ac:dyDescent="0.25">
      <c r="A38" s="57">
        <v>3</v>
      </c>
      <c r="B38" s="57"/>
      <c r="C38" s="58"/>
      <c r="D38" s="52"/>
      <c r="E38" s="49"/>
      <c r="F38" s="50"/>
      <c r="G38" s="51"/>
      <c r="H38" s="60"/>
      <c r="I38" s="57"/>
    </row>
    <row r="39" spans="1:9" ht="20.100000000000001" customHeight="1" x14ac:dyDescent="0.25">
      <c r="A39" s="53"/>
      <c r="B39" s="57"/>
      <c r="C39" s="58"/>
      <c r="D39" s="54"/>
      <c r="E39" s="49"/>
      <c r="F39" s="50"/>
      <c r="G39" s="51"/>
      <c r="H39" s="60"/>
      <c r="I39" s="57"/>
    </row>
    <row r="40" spans="1:9" ht="15.75" x14ac:dyDescent="0.25">
      <c r="A40" s="14"/>
      <c r="B40" s="61"/>
      <c r="C40" s="62"/>
      <c r="D40" s="21"/>
      <c r="E40" s="21"/>
      <c r="F40" s="22"/>
      <c r="G40" s="23"/>
      <c r="H40" s="63"/>
      <c r="I40" s="61"/>
    </row>
    <row r="41" spans="1:9" ht="15.75" x14ac:dyDescent="0.25">
      <c r="A41" s="14"/>
      <c r="B41" s="13"/>
      <c r="C41" s="20"/>
      <c r="D41" s="21"/>
      <c r="E41" s="21"/>
      <c r="F41" s="22"/>
      <c r="G41" s="23"/>
      <c r="H41" s="24"/>
      <c r="I41" s="13"/>
    </row>
    <row r="42" spans="1:9" ht="15.75" x14ac:dyDescent="0.25">
      <c r="A42" s="14"/>
      <c r="B42" s="13"/>
      <c r="C42" s="20"/>
      <c r="D42" s="21"/>
      <c r="E42" s="21"/>
      <c r="F42" s="22"/>
      <c r="G42" s="23"/>
      <c r="H42" s="24"/>
      <c r="I42" s="13"/>
    </row>
    <row r="43" spans="1:9" ht="15.75" x14ac:dyDescent="0.25">
      <c r="A43" s="14"/>
      <c r="B43" s="13"/>
      <c r="C43" s="20"/>
      <c r="D43" s="26"/>
      <c r="E43" s="21"/>
      <c r="F43" s="14"/>
      <c r="G43" s="23"/>
      <c r="H43" s="24"/>
      <c r="I43" s="13"/>
    </row>
    <row r="44" spans="1:9" ht="15.75" x14ac:dyDescent="0.25">
      <c r="A44" s="14"/>
      <c r="B44" s="13"/>
      <c r="C44" s="20"/>
      <c r="D44" s="27"/>
      <c r="E44" s="21"/>
      <c r="F44" s="13"/>
      <c r="G44" s="23"/>
      <c r="H44" s="25"/>
      <c r="I44" s="13"/>
    </row>
    <row r="45" spans="1:9" x14ac:dyDescent="0.25">
      <c r="A45" s="13"/>
      <c r="B45" s="13"/>
      <c r="C45" s="20"/>
      <c r="D45" s="28"/>
      <c r="E45" s="28"/>
      <c r="F45" s="13"/>
      <c r="G45" s="29"/>
      <c r="H45" s="24"/>
      <c r="I45" s="13"/>
    </row>
    <row r="46" spans="1:9" x14ac:dyDescent="0.25">
      <c r="A46" s="13"/>
      <c r="B46" s="13"/>
      <c r="C46" s="13"/>
      <c r="D46" s="13"/>
      <c r="E46" s="13"/>
      <c r="F46" s="13"/>
      <c r="G46" s="15"/>
      <c r="H46" s="13"/>
      <c r="I46" s="13"/>
    </row>
    <row r="47" spans="1:9" x14ac:dyDescent="0.25">
      <c r="A47" s="13"/>
      <c r="B47" s="13"/>
      <c r="C47" s="13"/>
      <c r="D47" s="13"/>
      <c r="E47" s="13"/>
      <c r="F47" s="13"/>
      <c r="G47" s="15"/>
      <c r="H47" s="13"/>
      <c r="I47" s="16"/>
    </row>
    <row r="48" spans="1:9" ht="15.75" x14ac:dyDescent="0.25">
      <c r="A48" s="1"/>
      <c r="C48" s="2"/>
      <c r="G48" s="4"/>
      <c r="I48" s="16"/>
    </row>
    <row r="49" spans="1:7" ht="15.75" x14ac:dyDescent="0.25">
      <c r="A49" s="1"/>
      <c r="C49" s="2"/>
      <c r="G49" s="3"/>
    </row>
    <row r="50" spans="1:7" ht="15.75" x14ac:dyDescent="0.25">
      <c r="A50" s="1"/>
      <c r="C50" s="2"/>
      <c r="G50" s="3"/>
    </row>
    <row r="51" spans="1:7" ht="15.75" x14ac:dyDescent="0.25">
      <c r="A51" s="1"/>
      <c r="C51" s="2"/>
    </row>
    <row r="52" spans="1:7" ht="15.75" x14ac:dyDescent="0.25">
      <c r="A52" s="1"/>
      <c r="C52" s="2"/>
    </row>
    <row r="53" spans="1:7" ht="15.75" x14ac:dyDescent="0.25">
      <c r="A53" s="1"/>
      <c r="C53" s="2"/>
    </row>
    <row r="54" spans="1:7" ht="15.75" x14ac:dyDescent="0.25">
      <c r="A54" s="1"/>
      <c r="C54" s="2"/>
    </row>
    <row r="55" spans="1:7" ht="15.75" x14ac:dyDescent="0.25">
      <c r="A55" s="1"/>
      <c r="C55" s="2"/>
    </row>
  </sheetData>
  <sheetProtection algorithmName="SHA-256" hashValue="ATd8cv8abhDohy4+BLMrB7+DAF/xcxHmK+77ifuNxwI=" saltValue="EfLuY7DfDHbf6O7HDIoQAA==" spinCount="100000" sheet="1" objects="1" scenarios="1"/>
  <mergeCells count="36">
    <mergeCell ref="C7:G7"/>
    <mergeCell ref="A1:I1"/>
    <mergeCell ref="A2:I2"/>
    <mergeCell ref="A4:I4"/>
    <mergeCell ref="A6:B6"/>
    <mergeCell ref="C6:G6"/>
    <mergeCell ref="A8:B8"/>
    <mergeCell ref="A11:B11"/>
    <mergeCell ref="A12:B12"/>
    <mergeCell ref="C12:I12"/>
    <mergeCell ref="A13:B13"/>
    <mergeCell ref="C13:I13"/>
    <mergeCell ref="A25:B25"/>
    <mergeCell ref="A26:B26"/>
    <mergeCell ref="C22:I22"/>
    <mergeCell ref="A23:B23"/>
    <mergeCell ref="A14:B14"/>
    <mergeCell ref="A15:B15"/>
    <mergeCell ref="A16:B16"/>
    <mergeCell ref="A17:B17"/>
    <mergeCell ref="C17:I17"/>
    <mergeCell ref="A18:B18"/>
    <mergeCell ref="C18:I18"/>
    <mergeCell ref="A19:B19"/>
    <mergeCell ref="A20:B20"/>
    <mergeCell ref="A21:B21"/>
    <mergeCell ref="A22:B22"/>
    <mergeCell ref="A24:B24"/>
    <mergeCell ref="F31:H31"/>
    <mergeCell ref="A32:I32"/>
    <mergeCell ref="C26:I26"/>
    <mergeCell ref="A27:B27"/>
    <mergeCell ref="A29:B29"/>
    <mergeCell ref="F29:H29"/>
    <mergeCell ref="F30:H30"/>
    <mergeCell ref="A28:B28"/>
  </mergeCells>
  <dataValidations count="2">
    <dataValidation type="list" allowBlank="1" showInputMessage="1" showErrorMessage="1" sqref="C25:I25" xr:uid="{94021CA3-25DA-41ED-B787-AB56DED8E1B4}">
      <formula1>YESNO</formula1>
    </dataValidation>
    <dataValidation type="list" allowBlank="1" showInputMessage="1" showErrorMessage="1" sqref="C24:I24" xr:uid="{89499959-398B-4A02-88F2-71BC0CBE9687}">
      <formula1>Hours</formula1>
    </dataValidation>
  </dataValidations>
  <pageMargins left="0.25" right="0.25" top="0.75" bottom="0.75" header="0.3" footer="0.3"/>
  <pageSetup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4D51510526441BD43D948102A1257" ma:contentTypeVersion="5" ma:contentTypeDescription="Create a new document." ma:contentTypeScope="" ma:versionID="7d8fa1ffdd2acfef01c6fd39aed302d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986ca1c92c2a397eabb90ddd7173d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56AF8-CEA0-42E4-B403-DC6816198959}"/>
</file>

<file path=customXml/itemProps2.xml><?xml version="1.0" encoding="utf-8"?>
<ds:datastoreItem xmlns:ds="http://schemas.openxmlformats.org/officeDocument/2006/customXml" ds:itemID="{7F000403-22BE-447F-A3D4-8DD974D2467F}"/>
</file>

<file path=customXml/itemProps3.xml><?xml version="1.0" encoding="utf-8"?>
<ds:datastoreItem xmlns:ds="http://schemas.openxmlformats.org/officeDocument/2006/customXml" ds:itemID="{E38FBCEB-5BFD-4009-917E-0B88F4D49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Instructions</vt:lpstr>
      <vt:lpstr>Lighting Data Sheet</vt:lpstr>
      <vt:lpstr>Lighting Data Sheet (2)</vt:lpstr>
      <vt:lpstr>Lighting Data Sheet (3)</vt:lpstr>
      <vt:lpstr>'Lighting Data Sheet (2)'!Hours</vt:lpstr>
      <vt:lpstr>'Lighting Data Sheet (3)'!Hours</vt:lpstr>
      <vt:lpstr>Hours</vt:lpstr>
      <vt:lpstr>'Lighting Data Sheet'!Print_Area</vt:lpstr>
      <vt:lpstr>'Lighting Data Sheet (2)'!Print_Area</vt:lpstr>
      <vt:lpstr>'Lighting Data Sheet (3)'!Print_Area</vt:lpstr>
      <vt:lpstr>'Lighting Data Sheet (2)'!YESNO</vt:lpstr>
      <vt:lpstr>'Lighting Data Sheet (3)'!YESNO</vt:lpstr>
      <vt:lpstr>YESNO</vt:lpstr>
    </vt:vector>
  </TitlesOfParts>
  <Manager/>
  <Company>Colorado Springs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Lighting data worksheet</dc:title>
  <dc:subject/>
  <dc:creator>Rich Swope</dc:creator>
  <cp:keywords/>
  <dc:description/>
  <cp:lastModifiedBy>Rich Swope Jr</cp:lastModifiedBy>
  <cp:revision/>
  <dcterms:created xsi:type="dcterms:W3CDTF">2011-12-15T18:24:04Z</dcterms:created>
  <dcterms:modified xsi:type="dcterms:W3CDTF">2022-01-03T16:13:09Z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0x01010003D4D51510526441BD43D948102A1257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_AdHocReviewCycleID">
    <vt:i4>786140691</vt:i4>
  </property>
  <property fmtid="{D5CDD505-2E9C-101B-9397-08002B2CF9AE}" pid="5" name="_NewReviewCycle">
    <vt:lpwstr/>
  </property>
  <property fmtid="{D5CDD505-2E9C-101B-9397-08002B2CF9AE}" pid="6" name="_EmailSubject">
    <vt:lpwstr>2022 Business Lighting Rebate forms</vt:lpwstr>
  </property>
  <property fmtid="{D5CDD505-2E9C-101B-9397-08002B2CF9AE}" pid="7" name="_AuthorEmail">
    <vt:lpwstr>rswope@csu.org</vt:lpwstr>
  </property>
  <property fmtid="{D5CDD505-2E9C-101B-9397-08002B2CF9AE}" pid="8" name="_AuthorEmailDisplayName">
    <vt:lpwstr>Rich Swope Jr</vt:lpwstr>
  </property>
  <property fmtid="{D5CDD505-2E9C-101B-9397-08002B2CF9AE}" pid="9" name="_dlc_DocIdItemGuid">
    <vt:lpwstr>530ecded-96bb-4955-8063-47d09c01b8fc</vt:lpwstr>
  </property>
  <property fmtid="{D5CDD505-2E9C-101B-9397-08002B2CF9AE}" pid="10" name="TaxKeyword">
    <vt:lpwstr/>
  </property>
  <property fmtid="{D5CDD505-2E9C-101B-9397-08002B2CF9AE}" pid="12" name="Utility Tags">
    <vt:lpwstr>129;#Rebates|e352a736-cb34-43a0-a6e7-97c9d3d94fb0;#105;#Energy Efficiency|14ef9d5d-a994-44ed-b2c5-aa8db4501cd8</vt:lpwstr>
  </property>
  <property fmtid="{D5CDD505-2E9C-101B-9397-08002B2CF9AE}" pid="13" name="_PreviousAdHocReviewCycleID">
    <vt:i4>-1093858115</vt:i4>
  </property>
  <property fmtid="{D5CDD505-2E9C-101B-9397-08002B2CF9AE}" pid="14" name="SV_HIDDEN_GRID_QUERY_LIST_4F35BF76-6C0D-4D9B-82B2-816C12CF3733">
    <vt:lpwstr>empty_477D106A-C0D6-4607-AEBD-E2C9D60EA279</vt:lpwstr>
  </property>
  <property fmtid="{D5CDD505-2E9C-101B-9397-08002B2CF9AE}" pid="15" name="_ReviewingToolsShownOnce">
    <vt:lpwstr/>
  </property>
</Properties>
</file>